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N:\Central Office\Common\operations\Risk Manager\Advisor Folder\SharePoint Updated templates\"/>
    </mc:Choice>
  </mc:AlternateContent>
  <xr:revisionPtr revIDLastSave="0" documentId="8_{CC8725CC-B8BC-4153-827B-E7338C5B098B}" xr6:coauthVersionLast="44" xr6:coauthVersionMax="44" xr10:uidLastSave="{00000000-0000-0000-0000-000000000000}"/>
  <bookViews>
    <workbookView xWindow="-108" yWindow="-108" windowWidth="23256" windowHeight="12576" xr2:uid="{00000000-000D-0000-FFFF-FFFF00000000}"/>
  </bookViews>
  <sheets>
    <sheet name="CME" sheetId="35" r:id="rId1"/>
    <sheet name="Drop Downs" sheetId="12" state="hidden" r:id="rId2"/>
  </sheets>
  <definedNames>
    <definedName name="_xlnm.Print_Area" localSheetId="0">CME!$A$1:$AB$57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1" i="35" l="1"/>
  <c r="Q31" i="35" s="1"/>
  <c r="T32" i="35"/>
  <c r="Q32" i="35" s="1"/>
  <c r="T18" i="35"/>
  <c r="Q18" i="35" s="1"/>
  <c r="T19" i="35"/>
  <c r="Q19" i="35" s="1"/>
  <c r="W33" i="35"/>
  <c r="T30" i="35"/>
  <c r="Q30" i="35" s="1"/>
  <c r="T29" i="35"/>
  <c r="Q29" i="35" s="1"/>
  <c r="T28" i="35"/>
  <c r="T43" i="35"/>
  <c r="W23" i="35"/>
  <c r="T22" i="35"/>
  <c r="Q22" i="35" s="1"/>
  <c r="T21" i="35"/>
  <c r="Q21" i="35" s="1"/>
  <c r="T20" i="35"/>
  <c r="Q20" i="35" s="1"/>
  <c r="T17" i="35"/>
  <c r="Q17" i="35" s="1"/>
  <c r="T16" i="35"/>
  <c r="Q16" i="35" s="1"/>
  <c r="T15" i="35"/>
  <c r="T33" i="35" l="1"/>
  <c r="Q28" i="35"/>
  <c r="Q33" i="35" s="1"/>
  <c r="T42" i="35"/>
  <c r="Q42" i="35" s="1"/>
  <c r="T23" i="35"/>
  <c r="W46" i="35"/>
  <c r="Q15" i="35"/>
  <c r="Q23" i="35" s="1"/>
  <c r="T41" i="35"/>
  <c r="Q41" i="35" s="1"/>
  <c r="T45" i="35"/>
  <c r="Q45" i="35" s="1"/>
  <c r="T40" i="35"/>
  <c r="Q40" i="35" s="1"/>
  <c r="Q43" i="35"/>
  <c r="T44" i="35"/>
  <c r="Q44" i="35" s="1"/>
  <c r="T46" i="35" l="1"/>
  <c r="Q46" i="35"/>
</calcChain>
</file>

<file path=xl/sharedStrings.xml><?xml version="1.0" encoding="utf-8"?>
<sst xmlns="http://schemas.openxmlformats.org/spreadsheetml/2006/main" count="104" uniqueCount="81">
  <si>
    <t>SPECIALTY</t>
  </si>
  <si>
    <t>NZD or Foreign Currency</t>
  </si>
  <si>
    <t>GST (NZ expenses only)</t>
  </si>
  <si>
    <t>$NZ Total (including GST)</t>
  </si>
  <si>
    <t>Total</t>
  </si>
  <si>
    <t>Cost of Equipment:</t>
  </si>
  <si>
    <t>Payroll Code (NRA use only)</t>
  </si>
  <si>
    <t xml:space="preserve">$ NZ net             </t>
  </si>
  <si>
    <t>14 -</t>
  </si>
  <si>
    <t>Smart Phones / Mobile Phones</t>
  </si>
  <si>
    <t>CMEB / EDS</t>
  </si>
  <si>
    <t>15 -</t>
  </si>
  <si>
    <t>Laptops / Tablets</t>
  </si>
  <si>
    <t>NZD</t>
  </si>
  <si>
    <t>16 -</t>
  </si>
  <si>
    <t>Desktops</t>
  </si>
  <si>
    <t>17 -</t>
  </si>
  <si>
    <t>Software (work related applications only)</t>
  </si>
  <si>
    <t>18 -</t>
  </si>
  <si>
    <t>Accessories - keyboard, mouse, laptop bag</t>
  </si>
  <si>
    <t>19 -</t>
  </si>
  <si>
    <t>Signature:</t>
  </si>
  <si>
    <t>Date:</t>
  </si>
  <si>
    <t xml:space="preserve">The application is complete and sufficient balance of CME entitlement has been confirmed. </t>
  </si>
  <si>
    <t xml:space="preserve">NRA Office Use: </t>
  </si>
  <si>
    <t>Item on approved list?</t>
  </si>
  <si>
    <t>YES</t>
  </si>
  <si>
    <t>NO</t>
  </si>
  <si>
    <t>If NO date escalated where applicable:</t>
  </si>
  <si>
    <t>CME Balance:</t>
  </si>
  <si>
    <t>Reimbursement Capped?</t>
  </si>
  <si>
    <t>GST Split Required?</t>
  </si>
  <si>
    <t>(If yes you will need to split costs into separate entries on claim form)</t>
  </si>
  <si>
    <t>NZ or Overseas Expense</t>
  </si>
  <si>
    <t>Kiwisaver Contribution Rate</t>
  </si>
  <si>
    <t>Overseas</t>
  </si>
  <si>
    <t>NZD GST Exempt</t>
  </si>
  <si>
    <t>No Kiwisaver</t>
  </si>
  <si>
    <t>DHB</t>
  </si>
  <si>
    <t>Auckland</t>
  </si>
  <si>
    <t>Counties Manukau</t>
  </si>
  <si>
    <t>Waitemata</t>
  </si>
  <si>
    <t>Expense Date</t>
  </si>
  <si>
    <t>Expense Detail</t>
  </si>
  <si>
    <t>1 -</t>
  </si>
  <si>
    <t>2 -</t>
  </si>
  <si>
    <t>3 -</t>
  </si>
  <si>
    <t>4 -</t>
  </si>
  <si>
    <t>5 -</t>
  </si>
  <si>
    <t>6 -</t>
  </si>
  <si>
    <t>7 -</t>
  </si>
  <si>
    <t>8 -</t>
  </si>
  <si>
    <t>Conference Registration Fees</t>
  </si>
  <si>
    <t>Accomodation</t>
  </si>
  <si>
    <t>Return airfares (including tax):</t>
  </si>
  <si>
    <t>Taxis to and from conferences</t>
  </si>
  <si>
    <t>Cost of Conference:</t>
  </si>
  <si>
    <t>Cost of Expenses:</t>
  </si>
  <si>
    <t>Subscriptions</t>
  </si>
  <si>
    <t>Books</t>
  </si>
  <si>
    <t>Personal Surgical / Medical Equipment</t>
  </si>
  <si>
    <t>9 -</t>
  </si>
  <si>
    <t>10 -</t>
  </si>
  <si>
    <t>11 -</t>
  </si>
  <si>
    <t>12 -</t>
  </si>
  <si>
    <t>13 -</t>
  </si>
  <si>
    <t>BANK ACCOUNT #</t>
  </si>
  <si>
    <t xml:space="preserve">Name: </t>
  </si>
  <si>
    <t>APPROVAL SECTION Please ensure you receive the necessary signoff before committing to costs relating to this application.</t>
  </si>
  <si>
    <r>
      <rPr>
        <b/>
        <sz val="8"/>
        <rFont val="Tahoma"/>
        <family val="2"/>
      </rPr>
      <t>DHB</t>
    </r>
    <r>
      <rPr>
        <sz val="8"/>
        <rFont val="Tahoma"/>
        <family val="2"/>
      </rPr>
      <t xml:space="preserve">
</t>
    </r>
    <r>
      <rPr>
        <sz val="8"/>
        <color indexed="55"/>
        <rFont val="Tahoma"/>
        <family val="2"/>
      </rPr>
      <t>(compulsory)</t>
    </r>
  </si>
  <si>
    <r>
      <t xml:space="preserve">MCNZ
</t>
    </r>
    <r>
      <rPr>
        <sz val="8"/>
        <color theme="0" tint="-0.34998626667073579"/>
        <rFont val="Tahoma"/>
        <family val="2"/>
      </rPr>
      <t>(compulsory)</t>
    </r>
  </si>
  <si>
    <r>
      <rPr>
        <b/>
        <sz val="8"/>
        <rFont val="Tahoma"/>
        <family val="2"/>
      </rPr>
      <t xml:space="preserve">EMPLOYEE NUMBER </t>
    </r>
    <r>
      <rPr>
        <sz val="8"/>
        <rFont val="Tahoma"/>
        <family val="2"/>
      </rPr>
      <t xml:space="preserve">
</t>
    </r>
    <r>
      <rPr>
        <sz val="8"/>
        <color indexed="55"/>
        <rFont val="Tahoma"/>
        <family val="2"/>
      </rPr>
      <t>(compulsory)</t>
    </r>
  </si>
  <si>
    <r>
      <t xml:space="preserve">EMPLOYEE NAME
</t>
    </r>
    <r>
      <rPr>
        <sz val="8"/>
        <color theme="0" tint="-0.34998626667073579"/>
        <rFont val="Tahoma"/>
        <family val="2"/>
      </rPr>
      <t>(compulsory)</t>
    </r>
  </si>
  <si>
    <r>
      <t xml:space="preserve">CONFERENCE DETAILS  Please complete this section for conference expenses as part of your CME claim     </t>
    </r>
    <r>
      <rPr>
        <b/>
        <i/>
        <sz val="8"/>
        <color indexed="9"/>
        <rFont val="Tahoma"/>
        <family val="2"/>
      </rPr>
      <t>Note cells highlighted in orange are locked and automatically populate</t>
    </r>
  </si>
  <si>
    <r>
      <t xml:space="preserve">EXPENSES </t>
    </r>
    <r>
      <rPr>
        <sz val="8"/>
        <color indexed="9"/>
        <rFont val="Tahoma"/>
        <family val="2"/>
      </rPr>
      <t xml:space="preserve">Please complete this section as part of your CME claim for non IT or conference expenses          </t>
    </r>
    <r>
      <rPr>
        <b/>
        <i/>
        <sz val="8"/>
        <color indexed="9"/>
        <rFont val="Tahoma"/>
        <family val="2"/>
      </rPr>
      <t>Note cells highlighted in orange are locked and automatically populate</t>
    </r>
  </si>
  <si>
    <r>
      <t xml:space="preserve">PURCHASED IT ASSESTS complete this section as part of your CME claim for expenses for IT equipment       </t>
    </r>
    <r>
      <rPr>
        <b/>
        <i/>
        <sz val="8"/>
        <color indexed="9"/>
        <rFont val="Tahoma"/>
        <family val="2"/>
      </rPr>
      <t>Note cells highlighted in orange are locked and automatically populate</t>
    </r>
  </si>
  <si>
    <r>
      <t>Requirements:</t>
    </r>
    <r>
      <rPr>
        <sz val="8"/>
        <rFont val="Tahoma"/>
        <family val="2"/>
      </rPr>
      <t xml:space="preserve">
1. All original supporting receipts/invoices or copies of certificates must be attached. Please note that a GST invoice is required for all claims in excess of $50 (NZ expenditure only).
2. In addition for overseas expenditure, include a copy of your credit card statement showing the relevant transaction.  
3. For overseas cash expenditure, complete the form in NZ$, using the currency conversion rate found on your credit card statement for the same period of time. If this is not possible, use the currency conversion rate for the day of the expense and attach a print out of the website the rate is taken from to this form. </t>
    </r>
  </si>
  <si>
    <t xml:space="preserve">                                         STONZ Registrar CME Expense Claim Form</t>
  </si>
  <si>
    <r>
      <rPr>
        <b/>
        <sz val="8"/>
        <rFont val="Tahoma"/>
        <family val="2"/>
      </rPr>
      <t xml:space="preserve">Who should use this form? 
</t>
    </r>
    <r>
      <rPr>
        <sz val="8"/>
        <rFont val="Tahoma"/>
        <family val="2"/>
      </rPr>
      <t xml:space="preserve">Employees of Waitematā , Te Toka Tumai Auckland and Counties Manukau Health who are members of STONZ wishing to claim reimbursement of Registrar CME (continuing medical education) expenses.
</t>
    </r>
    <r>
      <rPr>
        <b/>
        <sz val="8"/>
        <rFont val="Tahoma"/>
        <family val="2"/>
      </rPr>
      <t>What is this form for?</t>
    </r>
    <r>
      <rPr>
        <sz val="8"/>
        <rFont val="Tahoma"/>
        <family val="2"/>
      </rPr>
      <t xml:space="preserve"> 
To request reimbursement of Registrar CME expenses being claimed under clause 10.8.2, 10.8.3 of the STONZ MECA. You should read the Auckland Region Policy </t>
    </r>
    <r>
      <rPr>
        <i/>
        <sz val="8"/>
        <rFont val="Tahoma"/>
        <family val="2"/>
      </rPr>
      <t xml:space="preserve">Continuing Medical Education (CME Expenditure) for RMOs covered by STONZ SECA </t>
    </r>
    <r>
      <rPr>
        <sz val="8"/>
        <rFont val="Tahoma"/>
        <family val="2"/>
      </rPr>
      <t xml:space="preserve">and the te Whatu Ora-STONZ National Manual clause 10 FAQs and scenarios before completing this form. These tell you everything you need to know about how CME under the STONZ SECA which is administered by Te Whatu Ora Northern Region on behalf of the three Auckland metro Districts. The link for Clause 10 of the Te Whatu Ora-STONZ National Manual is: 
</t>
    </r>
    <r>
      <rPr>
        <sz val="8"/>
        <color rgb="FF0000FF"/>
        <rFont val="Tahoma"/>
        <family val="2"/>
      </rPr>
      <t>https://tas.health.nz/assets/SToNZ/2021-files/Clause-10-Employment-Related-Expenses.pdf</t>
    </r>
    <r>
      <rPr>
        <sz val="8"/>
        <rFont val="Tahoma"/>
        <family val="2"/>
      </rPr>
      <t xml:space="preserve">
</t>
    </r>
    <r>
      <rPr>
        <b/>
        <sz val="8"/>
        <rFont val="Tahoma"/>
        <family val="2"/>
      </rPr>
      <t>Who do I submit this form to?</t>
    </r>
    <r>
      <rPr>
        <sz val="8"/>
        <rFont val="Tahoma"/>
        <family val="2"/>
      </rPr>
      <t xml:space="preserve">
Complete the yellow highlighted cells electronically. Email the completed form, relevant tax invoices, receipts and any other mandatory supporting documentation to the Te Whatu Ora Northern Region reimbursement team at email </t>
    </r>
    <r>
      <rPr>
        <sz val="8"/>
        <color rgb="FF0000FF"/>
        <rFont val="Tahoma"/>
        <family val="2"/>
      </rPr>
      <t>rmoreimbursements@nra.health.nz</t>
    </r>
    <r>
      <rPr>
        <sz val="8"/>
        <rFont val="Tahoma"/>
        <family val="2"/>
      </rPr>
      <t xml:space="preserve"> for approval and payment.
</t>
    </r>
    <r>
      <rPr>
        <b/>
        <sz val="8"/>
        <color rgb="FFFF0000"/>
        <rFont val="Tahoma"/>
        <family val="2"/>
      </rPr>
      <t>IMPORTANT</t>
    </r>
    <r>
      <rPr>
        <sz val="8"/>
        <color rgb="FFFF0000"/>
        <rFont val="Tahoma"/>
        <family val="2"/>
      </rPr>
      <t xml:space="preserve"> </t>
    </r>
    <r>
      <rPr>
        <sz val="8"/>
        <rFont val="Tahoma"/>
        <family val="2"/>
      </rPr>
      <t xml:space="preserve">
If you do not have sufficient CME balance to cover the cost of your claim the amount reimbursed will be capped to your available CME balance.</t>
    </r>
  </si>
  <si>
    <r>
      <t xml:space="preserve">Important Note for IT expenses: </t>
    </r>
    <r>
      <rPr>
        <sz val="8"/>
        <color rgb="FFFF0000"/>
        <rFont val="Tahoma"/>
        <family val="2"/>
      </rPr>
      <t xml:space="preserve">
Please refer to clause 10 of the Te Whatu Ora-STONZ National Manual for details on the tax treatment for IT expenses. Any IT assets under this category are classed as earnings because you own the asset and therefore attract PAYE and other grossing up components. This means that the amount deducted from your CME balance will be greater than the cost of the item (including GST). Where this amount exceeds your available CME balance the reimbursement will be capped to the available balance.</t>
    </r>
  </si>
  <si>
    <t>Te Whatu Ora  Approver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</si>
</sst>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5" x14ac:knownFonts="1">
    <font>
      <sz val="11"/>
      <color theme="1"/>
      <name val="Calibri"/>
      <family val="2"/>
      <scheme val="minor"/>
    </font>
    <font>
      <sz val="11"/>
      <color theme="1"/>
      <name val="Calibri"/>
      <family val="2"/>
      <scheme val="minor"/>
    </font>
    <font>
      <u/>
      <sz val="8"/>
      <color indexed="12"/>
      <name val="Trebuchet MS"/>
      <family val="2"/>
    </font>
    <font>
      <sz val="8"/>
      <name val="Trebuchet MS"/>
      <family val="2"/>
    </font>
    <font>
      <sz val="8"/>
      <name val="Tahoma"/>
      <family val="2"/>
    </font>
    <font>
      <b/>
      <sz val="8"/>
      <name val="Tahoma"/>
      <family val="2"/>
    </font>
    <font>
      <i/>
      <sz val="8"/>
      <name val="Tahoma"/>
      <family val="2"/>
    </font>
    <font>
      <sz val="8"/>
      <color rgb="FF0000FF"/>
      <name val="Tahoma"/>
      <family val="2"/>
    </font>
    <font>
      <b/>
      <sz val="8"/>
      <color rgb="FFFF0000"/>
      <name val="Tahoma"/>
      <family val="2"/>
    </font>
    <font>
      <sz val="8"/>
      <color rgb="FFFF0000"/>
      <name val="Tahoma"/>
      <family val="2"/>
    </font>
    <font>
      <sz val="11"/>
      <color theme="1"/>
      <name val="Tahoma"/>
      <family val="2"/>
    </font>
    <font>
      <sz val="8"/>
      <color theme="1"/>
      <name val="Tahoma"/>
      <family val="2"/>
    </font>
    <font>
      <b/>
      <sz val="16"/>
      <name val="Tahoma"/>
      <family val="2"/>
    </font>
    <font>
      <sz val="16"/>
      <name val="Tahoma"/>
      <family val="2"/>
    </font>
    <font>
      <sz val="8"/>
      <color indexed="55"/>
      <name val="Tahoma"/>
      <family val="2"/>
    </font>
    <font>
      <sz val="8"/>
      <color theme="0" tint="-0.34998626667073579"/>
      <name val="Tahoma"/>
      <family val="2"/>
    </font>
    <font>
      <b/>
      <sz val="8"/>
      <color theme="1"/>
      <name val="Tahoma"/>
      <family val="2"/>
    </font>
    <font>
      <sz val="12"/>
      <color indexed="10"/>
      <name val="Tahoma"/>
      <family val="2"/>
    </font>
    <font>
      <b/>
      <sz val="9"/>
      <name val="Tahoma"/>
      <family val="2"/>
    </font>
    <font>
      <b/>
      <sz val="8"/>
      <color indexed="9"/>
      <name val="Tahoma"/>
      <family val="2"/>
    </font>
    <font>
      <b/>
      <i/>
      <sz val="8"/>
      <color indexed="9"/>
      <name val="Tahoma"/>
      <family val="2"/>
    </font>
    <font>
      <b/>
      <sz val="11"/>
      <color theme="1"/>
      <name val="Tahoma"/>
      <family val="2"/>
    </font>
    <font>
      <sz val="8"/>
      <color indexed="9"/>
      <name val="Tahoma"/>
      <family val="2"/>
    </font>
    <font>
      <b/>
      <sz val="8"/>
      <color indexed="10"/>
      <name val="Tahoma"/>
      <family val="2"/>
    </font>
    <font>
      <sz val="9"/>
      <color theme="1"/>
      <name val="Tahoma"/>
      <family val="2"/>
    </font>
  </fonts>
  <fills count="10">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23"/>
        <bgColor indexed="64"/>
      </patternFill>
    </fill>
    <fill>
      <patternFill patternType="solid">
        <fgColor theme="8" tint="0.59999389629810485"/>
        <bgColor indexed="64"/>
      </patternFill>
    </fill>
    <fill>
      <patternFill patternType="solid">
        <fgColor rgb="FFFFFFCC"/>
        <bgColor indexed="64"/>
      </patternFill>
    </fill>
    <fill>
      <patternFill patternType="solid">
        <fgColor theme="9" tint="0.59999389629810485"/>
        <bgColor indexed="64"/>
      </patternFill>
    </fill>
    <fill>
      <patternFill patternType="solid">
        <fgColor indexed="41"/>
        <bgColor indexed="64"/>
      </patternFill>
    </fill>
    <fill>
      <patternFill patternType="solid">
        <fgColor theme="0" tint="-0.14999847407452621"/>
        <bgColor indexed="64"/>
      </patternFill>
    </fill>
  </fills>
  <borders count="31">
    <border>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hair">
        <color indexed="22"/>
      </left>
      <right/>
      <top/>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indexed="2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55">
    <xf numFmtId="0" fontId="0" fillId="0" borderId="0" xfId="0"/>
    <xf numFmtId="0" fontId="3" fillId="0" borderId="0" xfId="0" applyFont="1"/>
    <xf numFmtId="9" fontId="3" fillId="0" borderId="0" xfId="0" applyNumberFormat="1" applyFont="1" applyAlignment="1">
      <alignment horizontal="left"/>
    </xf>
    <xf numFmtId="0" fontId="3" fillId="0" borderId="0" xfId="0" applyFont="1" applyAlignment="1">
      <alignment horizontal="left"/>
    </xf>
    <xf numFmtId="0" fontId="10" fillId="3" borderId="0" xfId="0" applyFont="1" applyFill="1" applyBorder="1" applyAlignment="1" applyProtection="1">
      <alignment vertical="center"/>
    </xf>
    <xf numFmtId="0" fontId="10" fillId="0" borderId="0" xfId="0" applyFont="1" applyAlignment="1" applyProtection="1">
      <alignment vertical="center"/>
    </xf>
    <xf numFmtId="0" fontId="12" fillId="3" borderId="0" xfId="0" applyFont="1" applyFill="1" applyAlignment="1" applyProtection="1">
      <alignment horizontal="center" vertical="center"/>
    </xf>
    <xf numFmtId="0" fontId="10" fillId="3" borderId="0" xfId="0" applyFont="1" applyFill="1" applyBorder="1" applyProtection="1"/>
    <xf numFmtId="0" fontId="4" fillId="3" borderId="0" xfId="0" applyFont="1" applyFill="1" applyAlignment="1" applyProtection="1">
      <alignment horizontal="left"/>
    </xf>
    <xf numFmtId="0" fontId="10" fillId="3" borderId="0" xfId="0" applyFont="1" applyFill="1" applyProtection="1"/>
    <xf numFmtId="0" fontId="13" fillId="3" borderId="0" xfId="0" applyFont="1" applyFill="1" applyAlignment="1" applyProtection="1">
      <alignment horizontal="center"/>
    </xf>
    <xf numFmtId="0" fontId="10" fillId="3" borderId="0" xfId="0" applyFont="1" applyFill="1" applyAlignment="1" applyProtection="1"/>
    <xf numFmtId="0" fontId="10" fillId="0" borderId="0" xfId="0" applyFont="1" applyProtection="1"/>
    <xf numFmtId="0" fontId="4" fillId="3" borderId="0" xfId="0" applyFont="1" applyFill="1" applyBorder="1" applyAlignment="1" applyProtection="1">
      <alignment horizontal="left" vertical="center" wrapText="1"/>
    </xf>
    <xf numFmtId="0" fontId="10" fillId="3" borderId="0" xfId="0" applyFont="1" applyFill="1" applyBorder="1" applyAlignment="1">
      <alignment vertical="center" wrapText="1"/>
    </xf>
    <xf numFmtId="49" fontId="4" fillId="3" borderId="0" xfId="0" applyNumberFormat="1"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10" fillId="3" borderId="0" xfId="0" applyFont="1" applyFill="1" applyBorder="1" applyAlignment="1"/>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xf numFmtId="0" fontId="13" fillId="3" borderId="0" xfId="0" applyFont="1" applyFill="1" applyBorder="1" applyAlignment="1" applyProtection="1">
      <alignment horizontal="center"/>
    </xf>
    <xf numFmtId="0" fontId="13" fillId="3" borderId="0" xfId="0" applyFont="1" applyFill="1" applyBorder="1" applyAlignment="1" applyProtection="1">
      <alignment horizontal="left"/>
    </xf>
    <xf numFmtId="0" fontId="16" fillId="3" borderId="0" xfId="0" applyFont="1" applyFill="1" applyBorder="1" applyAlignment="1" applyProtection="1">
      <alignment horizontal="left" vertical="center" wrapText="1"/>
    </xf>
    <xf numFmtId="0" fontId="10" fillId="3" borderId="0" xfId="0" applyFont="1" applyFill="1" applyBorder="1" applyAlignment="1">
      <alignment horizontal="center" vertical="center" wrapText="1"/>
    </xf>
    <xf numFmtId="0" fontId="5" fillId="3" borderId="0" xfId="0" applyFont="1" applyFill="1" applyBorder="1" applyAlignment="1" applyProtection="1"/>
    <xf numFmtId="0" fontId="17" fillId="3" borderId="0" xfId="0" applyFont="1" applyFill="1" applyBorder="1" applyAlignment="1" applyProtection="1">
      <alignment horizontal="center" vertical="center"/>
    </xf>
    <xf numFmtId="0" fontId="4" fillId="3" borderId="0" xfId="0" applyFont="1" applyFill="1" applyProtection="1"/>
    <xf numFmtId="0" fontId="10" fillId="3" borderId="0" xfId="0" applyFont="1" applyFill="1" applyBorder="1" applyAlignment="1" applyProtection="1">
      <alignment horizontal="left"/>
    </xf>
    <xf numFmtId="49" fontId="5" fillId="3" borderId="0" xfId="0" applyNumberFormat="1"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49" fontId="4" fillId="3" borderId="0" xfId="2" applyNumberFormat="1"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49" fontId="4" fillId="0" borderId="0" xfId="0" applyNumberFormat="1" applyFont="1" applyFill="1" applyBorder="1" applyAlignment="1" applyProtection="1">
      <alignment vertical="center" wrapText="1"/>
    </xf>
    <xf numFmtId="14" fontId="4" fillId="6" borderId="10" xfId="1" applyNumberFormat="1" applyFont="1" applyFill="1" applyBorder="1" applyAlignment="1" applyProtection="1">
      <alignment horizontal="left" vertical="center" wrapText="1"/>
      <protection locked="0"/>
    </xf>
    <xf numFmtId="0" fontId="10" fillId="3" borderId="0" xfId="0" applyFont="1" applyFill="1" applyBorder="1" applyAlignment="1">
      <alignment horizontal="left" vertical="center" wrapText="1"/>
    </xf>
    <xf numFmtId="0" fontId="4" fillId="6" borderId="10" xfId="1" applyNumberFormat="1" applyFont="1" applyFill="1" applyBorder="1" applyAlignment="1" applyProtection="1">
      <alignment vertical="center" wrapText="1"/>
      <protection locked="0"/>
    </xf>
    <xf numFmtId="44" fontId="4" fillId="3" borderId="0" xfId="1" applyNumberFormat="1" applyFont="1" applyFill="1" applyBorder="1" applyAlignment="1" applyProtection="1">
      <alignment vertical="center" wrapText="1"/>
    </xf>
    <xf numFmtId="44" fontId="4" fillId="6" borderId="10" xfId="1" applyNumberFormat="1" applyFont="1" applyFill="1" applyBorder="1" applyAlignment="1" applyProtection="1">
      <alignment horizontal="left" vertical="center" wrapText="1"/>
      <protection locked="0"/>
    </xf>
    <xf numFmtId="0" fontId="5" fillId="0" borderId="0" xfId="0" applyFont="1" applyBorder="1" applyAlignment="1" applyProtection="1">
      <alignment vertical="center"/>
    </xf>
    <xf numFmtId="44" fontId="5" fillId="3" borderId="0" xfId="0" applyNumberFormat="1" applyFont="1" applyFill="1" applyBorder="1" applyAlignment="1" applyProtection="1">
      <alignment horizontal="left" vertical="center" wrapText="1"/>
    </xf>
    <xf numFmtId="0" fontId="5" fillId="0" borderId="0" xfId="0" applyFont="1" applyAlignment="1" applyProtection="1">
      <alignment vertical="center"/>
    </xf>
    <xf numFmtId="0" fontId="21" fillId="0" borderId="0" xfId="0" applyFont="1" applyAlignment="1" applyProtection="1">
      <alignment vertical="center"/>
    </xf>
    <xf numFmtId="0" fontId="10" fillId="3" borderId="0" xfId="0" applyFont="1" applyFill="1" applyBorder="1" applyAlignment="1" applyProtection="1">
      <alignment wrapText="1"/>
    </xf>
    <xf numFmtId="0" fontId="5" fillId="3" borderId="0" xfId="0" applyFont="1" applyFill="1" applyBorder="1" applyAlignment="1" applyProtection="1">
      <alignment wrapText="1"/>
    </xf>
    <xf numFmtId="0" fontId="10" fillId="3" borderId="0" xfId="0" applyFont="1" applyFill="1" applyBorder="1" applyAlignment="1">
      <alignment wrapText="1"/>
    </xf>
    <xf numFmtId="14" fontId="4" fillId="6" borderId="26" xfId="1" applyNumberFormat="1"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3" borderId="0" xfId="0" applyFont="1" applyFill="1" applyBorder="1" applyProtection="1"/>
    <xf numFmtId="0" fontId="23" fillId="3" borderId="0"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4" fillId="3" borderId="0" xfId="0" applyFont="1" applyFill="1" applyBorder="1" applyAlignment="1" applyProtection="1">
      <alignment vertical="center"/>
    </xf>
    <xf numFmtId="0" fontId="24" fillId="3" borderId="0" xfId="0" applyFont="1" applyFill="1" applyBorder="1" applyAlignment="1" applyProtection="1">
      <alignment horizontal="right" vertical="center"/>
    </xf>
    <xf numFmtId="0" fontId="10" fillId="0" borderId="0" xfId="0" applyFont="1" applyFill="1" applyAlignment="1" applyProtection="1">
      <alignment vertical="center"/>
    </xf>
    <xf numFmtId="0" fontId="5" fillId="3" borderId="15" xfId="0" applyFont="1" applyFill="1" applyBorder="1" applyAlignment="1" applyProtection="1">
      <alignment horizontal="left" vertical="top"/>
      <protection locked="0"/>
    </xf>
    <xf numFmtId="0" fontId="5" fillId="3" borderId="16" xfId="0" applyFont="1" applyFill="1" applyBorder="1" applyAlignment="1" applyProtection="1">
      <alignment horizontal="left" vertical="top"/>
      <protection locked="0"/>
    </xf>
    <xf numFmtId="0" fontId="5" fillId="3" borderId="17" xfId="0" applyFont="1" applyFill="1" applyBorder="1" applyAlignment="1" applyProtection="1">
      <alignment horizontal="left" vertical="top"/>
      <protection locked="0"/>
    </xf>
    <xf numFmtId="0" fontId="10" fillId="3" borderId="0" xfId="0" applyFont="1" applyFill="1" applyBorder="1" applyAlignment="1" applyProtection="1">
      <alignment horizontal="left" vertical="center"/>
    </xf>
    <xf numFmtId="0" fontId="5" fillId="3" borderId="18"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10" fillId="0" borderId="0" xfId="0" applyFont="1" applyAlignment="1" applyProtection="1">
      <alignment horizontal="left" vertical="center"/>
    </xf>
    <xf numFmtId="0" fontId="5" fillId="3" borderId="20"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10" fillId="0" borderId="21" xfId="0" applyFont="1" applyBorder="1" applyAlignment="1" applyProtection="1">
      <alignment horizontal="left" vertical="center"/>
    </xf>
    <xf numFmtId="0" fontId="4" fillId="3" borderId="21" xfId="0" applyFont="1" applyFill="1" applyBorder="1" applyAlignment="1" applyProtection="1">
      <alignment horizontal="left" vertical="center"/>
      <protection locked="0"/>
    </xf>
    <xf numFmtId="0" fontId="10" fillId="3" borderId="21"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21" xfId="0" applyFont="1" applyFill="1" applyBorder="1" applyAlignment="1" applyProtection="1">
      <alignment horizontal="left" vertical="center"/>
    </xf>
    <xf numFmtId="0" fontId="10" fillId="3" borderId="21" xfId="0" applyFont="1" applyFill="1" applyBorder="1" applyAlignment="1" applyProtection="1">
      <alignment horizontal="left" vertical="center"/>
      <protection locked="0"/>
    </xf>
    <xf numFmtId="0" fontId="10" fillId="3" borderId="22" xfId="0" applyFont="1" applyFill="1" applyBorder="1" applyAlignment="1" applyProtection="1">
      <alignment horizontal="left" vertical="center"/>
      <protection locked="0"/>
    </xf>
    <xf numFmtId="0" fontId="10" fillId="3" borderId="0" xfId="0" applyFont="1" applyFill="1" applyAlignment="1" applyProtection="1">
      <alignment horizontal="left" vertical="center"/>
    </xf>
    <xf numFmtId="0" fontId="5" fillId="9" borderId="26" xfId="0" applyFont="1" applyFill="1" applyBorder="1" applyAlignment="1" applyProtection="1">
      <alignment horizontal="left" vertical="top" wrapText="1"/>
    </xf>
    <xf numFmtId="0" fontId="5" fillId="5" borderId="26" xfId="0" applyFont="1" applyFill="1" applyBorder="1" applyAlignment="1" applyProtection="1">
      <alignment horizontal="center" vertical="top" wrapText="1"/>
    </xf>
    <xf numFmtId="0" fontId="5" fillId="9" borderId="10" xfId="0" applyFont="1" applyFill="1" applyBorder="1" applyAlignment="1" applyProtection="1">
      <alignment horizontal="center" vertical="top" wrapText="1"/>
    </xf>
    <xf numFmtId="0" fontId="21" fillId="3" borderId="0" xfId="0" applyFont="1" applyFill="1" applyBorder="1" applyAlignment="1">
      <alignment horizontal="center" wrapText="1"/>
    </xf>
    <xf numFmtId="0" fontId="21" fillId="3" borderId="0" xfId="0" applyFont="1" applyFill="1" applyBorder="1" applyAlignment="1">
      <alignment horizontal="center" vertical="top" wrapText="1"/>
    </xf>
    <xf numFmtId="49" fontId="4" fillId="0" borderId="0" xfId="0" applyNumberFormat="1" applyFont="1" applyFill="1" applyBorder="1" applyAlignment="1" applyProtection="1">
      <alignment vertical="center" wrapText="1"/>
    </xf>
    <xf numFmtId="0" fontId="10" fillId="0" borderId="0" xfId="0" applyFont="1" applyAlignment="1">
      <alignment vertical="center" wrapText="1"/>
    </xf>
    <xf numFmtId="49" fontId="5" fillId="3" borderId="0" xfId="0" applyNumberFormat="1" applyFont="1" applyFill="1" applyBorder="1" applyAlignment="1" applyProtection="1">
      <alignment vertical="center" wrapText="1"/>
    </xf>
    <xf numFmtId="49" fontId="4" fillId="2" borderId="11" xfId="2" applyNumberFormat="1" applyFont="1" applyFill="1" applyBorder="1" applyAlignment="1" applyProtection="1">
      <alignment horizontal="center" vertical="center" wrapText="1"/>
      <protection locked="0"/>
    </xf>
    <xf numFmtId="0" fontId="10" fillId="0" borderId="12" xfId="0" applyFont="1" applyBorder="1" applyAlignment="1"/>
    <xf numFmtId="0" fontId="10" fillId="0" borderId="13" xfId="0" applyFont="1" applyBorder="1" applyAlignment="1"/>
    <xf numFmtId="0" fontId="10" fillId="0" borderId="0" xfId="0" applyFont="1" applyAlignment="1" applyProtection="1">
      <alignment vertical="center"/>
    </xf>
    <xf numFmtId="44" fontId="4" fillId="7" borderId="5" xfId="1" applyNumberFormat="1" applyFont="1" applyFill="1" applyBorder="1" applyAlignment="1" applyProtection="1">
      <alignment vertical="center" wrapText="1"/>
    </xf>
    <xf numFmtId="44" fontId="4" fillId="7" borderId="7" xfId="1" applyNumberFormat="1" applyFont="1" applyFill="1" applyBorder="1" applyAlignment="1" applyProtection="1">
      <alignment vertical="center" wrapText="1"/>
    </xf>
    <xf numFmtId="44" fontId="4" fillId="7" borderId="6" xfId="1" applyNumberFormat="1" applyFont="1" applyFill="1" applyBorder="1" applyAlignment="1" applyProtection="1">
      <alignment vertical="center" wrapText="1"/>
    </xf>
    <xf numFmtId="44" fontId="4" fillId="6" borderId="23" xfId="1" applyNumberFormat="1" applyFont="1" applyFill="1" applyBorder="1" applyAlignment="1" applyProtection="1">
      <alignment vertical="center" wrapText="1"/>
      <protection locked="0"/>
    </xf>
    <xf numFmtId="44" fontId="4" fillId="6" borderId="24" xfId="1" applyNumberFormat="1" applyFont="1" applyFill="1" applyBorder="1" applyAlignment="1" applyProtection="1">
      <alignment vertical="center" wrapText="1"/>
      <protection locked="0"/>
    </xf>
    <xf numFmtId="44" fontId="4" fillId="6" borderId="25" xfId="1" applyNumberFormat="1" applyFont="1" applyFill="1" applyBorder="1" applyAlignment="1" applyProtection="1">
      <alignment vertical="center" wrapText="1"/>
      <protection locked="0"/>
    </xf>
    <xf numFmtId="0" fontId="5" fillId="0" borderId="0" xfId="0" applyFont="1" applyAlignment="1" applyProtection="1">
      <alignment vertical="center"/>
    </xf>
    <xf numFmtId="0" fontId="21" fillId="0" borderId="0" xfId="0" applyFont="1" applyAlignment="1" applyProtection="1"/>
    <xf numFmtId="0" fontId="5" fillId="9" borderId="13" xfId="0" applyFont="1" applyFill="1" applyBorder="1" applyAlignment="1" applyProtection="1">
      <alignment horizontal="center" vertical="top" wrapText="1"/>
    </xf>
    <xf numFmtId="0" fontId="5" fillId="9" borderId="10" xfId="0" applyFont="1" applyFill="1" applyBorder="1" applyAlignment="1" applyProtection="1">
      <alignment horizontal="center" vertical="top" wrapText="1"/>
    </xf>
    <xf numFmtId="44" fontId="4" fillId="7" borderId="2" xfId="1" applyNumberFormat="1" applyFont="1" applyFill="1" applyBorder="1" applyAlignment="1" applyProtection="1">
      <alignment vertical="center" wrapText="1"/>
    </xf>
    <xf numFmtId="44" fontId="4" fillId="7" borderId="3" xfId="1" applyNumberFormat="1" applyFont="1" applyFill="1" applyBorder="1" applyAlignment="1" applyProtection="1">
      <alignment vertical="center" wrapText="1"/>
    </xf>
    <xf numFmtId="44" fontId="4" fillId="7" borderId="1" xfId="1" applyNumberFormat="1" applyFont="1" applyFill="1" applyBorder="1" applyAlignment="1" applyProtection="1">
      <alignment vertical="center" wrapText="1"/>
    </xf>
    <xf numFmtId="44" fontId="4" fillId="6" borderId="10" xfId="1" applyNumberFormat="1" applyFont="1" applyFill="1" applyBorder="1" applyAlignment="1" applyProtection="1">
      <alignment vertical="center" wrapText="1"/>
      <protection locked="0"/>
    </xf>
    <xf numFmtId="0" fontId="4" fillId="6" borderId="10" xfId="1" applyNumberFormat="1" applyFont="1" applyFill="1" applyBorder="1" applyAlignment="1" applyProtection="1">
      <alignment horizontal="left" vertical="center" wrapText="1"/>
      <protection locked="0"/>
    </xf>
    <xf numFmtId="0" fontId="10" fillId="6" borderId="10" xfId="0" applyFont="1" applyFill="1" applyBorder="1" applyAlignment="1" applyProtection="1">
      <alignment vertical="center"/>
      <protection locked="0"/>
    </xf>
    <xf numFmtId="0" fontId="19" fillId="4" borderId="4" xfId="0" applyFont="1" applyFill="1" applyBorder="1" applyAlignment="1" applyProtection="1">
      <alignment horizontal="left" vertical="center"/>
    </xf>
    <xf numFmtId="0" fontId="10" fillId="0" borderId="0" xfId="0" applyFont="1" applyAlignment="1">
      <alignment vertical="center"/>
    </xf>
    <xf numFmtId="0" fontId="21" fillId="0" borderId="0" xfId="0" applyFont="1" applyAlignment="1">
      <alignment vertical="center"/>
    </xf>
    <xf numFmtId="44" fontId="4" fillId="6" borderId="11" xfId="1" applyNumberFormat="1" applyFont="1" applyFill="1" applyBorder="1" applyAlignment="1" applyProtection="1">
      <alignment vertical="center" wrapText="1"/>
      <protection locked="0"/>
    </xf>
    <xf numFmtId="44" fontId="4" fillId="6" borderId="12" xfId="1" applyNumberFormat="1" applyFont="1" applyFill="1" applyBorder="1" applyAlignment="1" applyProtection="1">
      <alignment vertical="center" wrapText="1"/>
      <protection locked="0"/>
    </xf>
    <xf numFmtId="44" fontId="4" fillId="6" borderId="13" xfId="1" applyNumberFormat="1" applyFont="1" applyFill="1" applyBorder="1" applyAlignment="1" applyProtection="1">
      <alignment vertical="center" wrapText="1"/>
      <protection locked="0"/>
    </xf>
    <xf numFmtId="49" fontId="4" fillId="2" borderId="1" xfId="2" applyNumberFormat="1" applyFont="1" applyFill="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5" fillId="3" borderId="27" xfId="0" applyFont="1" applyFill="1" applyBorder="1" applyAlignment="1" applyProtection="1">
      <alignment wrapText="1"/>
    </xf>
    <xf numFmtId="0" fontId="11" fillId="0" borderId="28" xfId="0" applyFont="1" applyBorder="1" applyAlignment="1">
      <alignment wrapText="1"/>
    </xf>
    <xf numFmtId="0" fontId="11" fillId="0" borderId="29" xfId="0" applyFont="1" applyBorder="1" applyAlignment="1">
      <alignment wrapText="1"/>
    </xf>
    <xf numFmtId="49" fontId="10" fillId="8" borderId="11" xfId="0" applyNumberFormat="1" applyFont="1" applyFill="1" applyBorder="1" applyAlignment="1" applyProtection="1">
      <alignment horizontal="left" vertical="center"/>
      <protection locked="0"/>
    </xf>
    <xf numFmtId="49" fontId="10" fillId="8" borderId="12" xfId="0" applyNumberFormat="1" applyFont="1" applyFill="1" applyBorder="1" applyAlignment="1" applyProtection="1">
      <alignment horizontal="left"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6" borderId="10" xfId="0" applyFont="1" applyFill="1" applyBorder="1" applyAlignment="1">
      <alignment horizontal="left" vertical="center" wrapText="1"/>
    </xf>
    <xf numFmtId="44" fontId="4" fillId="6" borderId="10" xfId="1" applyNumberFormat="1" applyFont="1" applyFill="1" applyBorder="1" applyAlignment="1" applyProtection="1">
      <alignment horizontal="left" vertical="center" wrapText="1"/>
      <protection locked="0"/>
    </xf>
    <xf numFmtId="0" fontId="21" fillId="9" borderId="10" xfId="0" applyFont="1" applyFill="1" applyBorder="1" applyAlignment="1">
      <alignment horizontal="center" wrapText="1"/>
    </xf>
    <xf numFmtId="0" fontId="21" fillId="9" borderId="10" xfId="0" applyFont="1" applyFill="1" applyBorder="1" applyAlignment="1">
      <alignment horizontal="center" vertical="top" wrapText="1"/>
    </xf>
    <xf numFmtId="44" fontId="5" fillId="7" borderId="1" xfId="0" applyNumberFormat="1"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7" borderId="3" xfId="0" applyFont="1" applyFill="1" applyBorder="1" applyAlignment="1" applyProtection="1">
      <alignment horizontal="left" vertical="center" wrapText="1"/>
    </xf>
    <xf numFmtId="44" fontId="5" fillId="7" borderId="10" xfId="0" applyNumberFormat="1" applyFont="1" applyFill="1" applyBorder="1" applyAlignment="1" applyProtection="1">
      <alignment horizontal="left" vertical="center" wrapText="1"/>
    </xf>
    <xf numFmtId="0" fontId="5" fillId="7" borderId="1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49" fontId="10" fillId="8" borderId="13" xfId="0" applyNumberFormat="1" applyFont="1" applyFill="1" applyBorder="1" applyAlignment="1" applyProtection="1">
      <alignment horizontal="left" vertical="center"/>
      <protection locked="0"/>
    </xf>
    <xf numFmtId="0" fontId="5" fillId="9" borderId="27" xfId="0" applyFont="1" applyFill="1" applyBorder="1" applyAlignment="1" applyProtection="1">
      <alignment horizontal="left" vertical="top" wrapText="1"/>
    </xf>
    <xf numFmtId="0" fontId="10" fillId="9" borderId="28" xfId="0" applyFont="1" applyFill="1" applyBorder="1" applyAlignment="1">
      <alignment horizontal="left" vertical="top"/>
    </xf>
    <xf numFmtId="0" fontId="10" fillId="9" borderId="29" xfId="0" applyFont="1" applyFill="1" applyBorder="1" applyAlignment="1">
      <alignment horizontal="left" vertical="top"/>
    </xf>
    <xf numFmtId="0" fontId="4" fillId="3" borderId="0" xfId="0" applyFont="1" applyFill="1" applyBorder="1" applyAlignment="1" applyProtection="1">
      <alignment horizontal="left" vertical="center"/>
    </xf>
    <xf numFmtId="44" fontId="4" fillId="7" borderId="8" xfId="1" applyNumberFormat="1" applyFont="1" applyFill="1" applyBorder="1" applyAlignment="1" applyProtection="1">
      <alignment vertical="center" wrapText="1"/>
    </xf>
    <xf numFmtId="44" fontId="4" fillId="7" borderId="14" xfId="1" applyNumberFormat="1" applyFont="1" applyFill="1" applyBorder="1" applyAlignment="1" applyProtection="1">
      <alignment vertical="center" wrapText="1"/>
    </xf>
    <xf numFmtId="44" fontId="4" fillId="7" borderId="9" xfId="1" applyNumberFormat="1" applyFont="1" applyFill="1" applyBorder="1" applyAlignment="1" applyProtection="1">
      <alignment vertical="center" wrapText="1"/>
    </xf>
    <xf numFmtId="44" fontId="4" fillId="6" borderId="30" xfId="1" applyNumberFormat="1" applyFont="1" applyFill="1" applyBorder="1" applyAlignment="1" applyProtection="1">
      <alignment vertical="center" wrapText="1"/>
      <protection locked="0"/>
    </xf>
    <xf numFmtId="49" fontId="4" fillId="0" borderId="5" xfId="0" applyNumberFormat="1" applyFont="1" applyFill="1" applyBorder="1" applyAlignment="1" applyProtection="1">
      <alignment vertical="center" wrapText="1"/>
    </xf>
    <xf numFmtId="0" fontId="10" fillId="0" borderId="5" xfId="0" applyFont="1" applyBorder="1" applyAlignment="1" applyProtection="1">
      <alignment vertical="center"/>
    </xf>
    <xf numFmtId="44" fontId="4" fillId="6" borderId="26" xfId="1" applyNumberFormat="1" applyFont="1" applyFill="1" applyBorder="1" applyAlignment="1" applyProtection="1">
      <alignment vertical="center" wrapText="1"/>
      <protection locked="0"/>
    </xf>
    <xf numFmtId="0" fontId="4" fillId="6" borderId="26" xfId="1" applyNumberFormat="1" applyFont="1" applyFill="1" applyBorder="1" applyAlignment="1" applyProtection="1">
      <alignment horizontal="left" vertical="center" wrapText="1"/>
      <protection locked="0"/>
    </xf>
    <xf numFmtId="0" fontId="10" fillId="6" borderId="26" xfId="0" applyFont="1" applyFill="1" applyBorder="1" applyAlignment="1" applyProtection="1">
      <alignment vertical="center"/>
      <protection locked="0"/>
    </xf>
    <xf numFmtId="0" fontId="5" fillId="9" borderId="26" xfId="0" applyFont="1" applyFill="1" applyBorder="1" applyAlignment="1" applyProtection="1">
      <alignment horizontal="center" vertical="top" wrapText="1"/>
    </xf>
    <xf numFmtId="0" fontId="5" fillId="9" borderId="26" xfId="0" applyFont="1" applyFill="1" applyBorder="1" applyAlignment="1" applyProtection="1">
      <alignment horizontal="left" vertical="top" wrapText="1"/>
    </xf>
    <xf numFmtId="0" fontId="21" fillId="9" borderId="26" xfId="0" applyFont="1" applyFill="1" applyBorder="1" applyAlignment="1"/>
    <xf numFmtId="0" fontId="12" fillId="3" borderId="0" xfId="0" applyFont="1" applyFill="1" applyAlignment="1" applyProtection="1">
      <alignment horizontal="center" vertical="center"/>
    </xf>
    <xf numFmtId="0" fontId="16" fillId="3" borderId="0" xfId="0" applyFont="1" applyFill="1" applyBorder="1" applyAlignment="1" applyProtection="1">
      <alignment horizontal="left" vertical="center" wrapText="1"/>
    </xf>
    <xf numFmtId="0" fontId="10" fillId="3" borderId="0" xfId="0" applyFont="1" applyFill="1" applyBorder="1" applyAlignment="1"/>
    <xf numFmtId="0" fontId="4" fillId="3" borderId="27" xfId="0" applyFont="1" applyFill="1" applyBorder="1" applyAlignment="1" applyProtection="1">
      <alignment horizontal="lef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2" fillId="3" borderId="0" xfId="0" applyFont="1" applyFill="1" applyAlignment="1" applyProtection="1">
      <alignment horizontal="left" vertical="center"/>
    </xf>
    <xf numFmtId="0" fontId="10" fillId="0" borderId="0" xfId="0" applyFont="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00FF"/>
      <color rgb="FF99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192157</xdr:colOff>
      <xdr:row>0</xdr:row>
      <xdr:rowOff>26504</xdr:rowOff>
    </xdr:from>
    <xdr:to>
      <xdr:col>26</xdr:col>
      <xdr:colOff>6212</xdr:colOff>
      <xdr:row>2</xdr:row>
      <xdr:rowOff>64494</xdr:rowOff>
    </xdr:to>
    <xdr:sp macro="" textlink="">
      <xdr:nvSpPr>
        <xdr:cNvPr id="3" name="docshape12">
          <a:extLst>
            <a:ext uri="{FF2B5EF4-FFF2-40B4-BE49-F238E27FC236}">
              <a16:creationId xmlns:a16="http://schemas.microsoft.com/office/drawing/2014/main" id="{F1B9F216-85AD-475F-8B5B-4D308A73CF75}"/>
            </a:ext>
          </a:extLst>
        </xdr:cNvPr>
        <xdr:cNvSpPr txBox="1">
          <a:spLocks/>
        </xdr:cNvSpPr>
      </xdr:nvSpPr>
      <xdr:spPr bwMode="auto">
        <a:xfrm>
          <a:off x="8044070" y="26504"/>
          <a:ext cx="1762125" cy="375920"/>
        </a:xfrm>
        <a:prstGeom prst="rect">
          <a:avLst/>
        </a:prstGeom>
        <a:blipFill>
          <a:blip xmlns:r="http://schemas.openxmlformats.org/officeDocument/2006/relationships" r:embed="rId1"/>
          <a:stretch>
            <a:fillRect/>
          </a:stretch>
        </a:blipFill>
        <a:ln>
          <a:noFill/>
        </a:ln>
      </xdr:spPr>
      <xdr:txBody>
        <a:bodyPr rot="0" vert="horz" wrap="square" lIns="0" tIns="0" rIns="0" bIns="0" anchor="t" anchorCtr="0" upright="1">
          <a:noAutofit/>
        </a:bodyPr>
        <a:lstStyle/>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7"/>
  <sheetViews>
    <sheetView tabSelected="1" view="pageBreakPreview" topLeftCell="A19" zoomScale="115" zoomScaleNormal="100" zoomScaleSheetLayoutView="115" workbookViewId="0">
      <selection activeCell="B53" sqref="B53:AA53"/>
    </sheetView>
  </sheetViews>
  <sheetFormatPr defaultColWidth="0" defaultRowHeight="13.8" x14ac:dyDescent="0.25"/>
  <cols>
    <col min="1" max="1" width="1.5546875" style="7" customWidth="1"/>
    <col min="2" max="2" width="4.109375" style="12" customWidth="1"/>
    <col min="3" max="11" width="3.33203125" style="12" customWidth="1"/>
    <col min="12" max="12" width="11.33203125" style="12" customWidth="1"/>
    <col min="13" max="13" width="20.109375" style="12" customWidth="1"/>
    <col min="14" max="15" width="11.33203125" style="12" customWidth="1"/>
    <col min="16" max="16" width="9.44140625" style="12" customWidth="1"/>
    <col min="17" max="17" width="3.33203125" style="12" customWidth="1"/>
    <col min="18" max="18" width="8.109375" style="12" customWidth="1"/>
    <col min="19" max="19" width="3.33203125" style="12" customWidth="1"/>
    <col min="20" max="20" width="4.5546875" style="12" customWidth="1"/>
    <col min="21" max="21" width="5.33203125" style="12" customWidth="1"/>
    <col min="22" max="22" width="3.33203125" style="12" customWidth="1"/>
    <col min="23" max="23" width="3.6640625" style="12" customWidth="1"/>
    <col min="24" max="24" width="4.109375" style="12" customWidth="1"/>
    <col min="25" max="25" width="3.44140625" style="12" customWidth="1"/>
    <col min="26" max="27" width="3.88671875" style="12" customWidth="1"/>
    <col min="28" max="28" width="1.44140625" style="9" customWidth="1"/>
    <col min="29" max="16384" width="0" style="12" hidden="1"/>
  </cols>
  <sheetData>
    <row r="1" spans="1:28" s="5" customFormat="1" ht="6.75" customHeight="1" x14ac:dyDescent="0.3">
      <c r="A1" s="4"/>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28" s="5" customFormat="1" ht="20.25" customHeight="1" x14ac:dyDescent="0.3">
      <c r="A2" s="4"/>
      <c r="B2" s="153" t="s">
        <v>77</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6"/>
    </row>
    <row r="3" spans="1:28" ht="7.5" customHeight="1" thickBot="1" x14ac:dyDescent="0.4">
      <c r="B3" s="8"/>
      <c r="C3" s="9"/>
      <c r="D3" s="10"/>
      <c r="E3" s="10"/>
      <c r="F3" s="10"/>
      <c r="G3" s="10"/>
      <c r="H3" s="10"/>
      <c r="I3" s="10"/>
      <c r="J3" s="10"/>
      <c r="K3" s="10"/>
      <c r="L3" s="10"/>
      <c r="M3" s="10"/>
      <c r="N3" s="11"/>
      <c r="O3" s="11"/>
      <c r="P3" s="11"/>
      <c r="Q3" s="11"/>
      <c r="R3" s="11"/>
      <c r="S3" s="11"/>
      <c r="T3" s="9"/>
      <c r="U3" s="9"/>
      <c r="V3" s="9"/>
      <c r="W3" s="9"/>
      <c r="X3" s="9"/>
      <c r="Y3" s="9"/>
      <c r="Z3" s="9"/>
      <c r="AA3" s="9"/>
    </row>
    <row r="4" spans="1:28" ht="129" customHeight="1" thickBot="1" x14ac:dyDescent="0.3">
      <c r="B4" s="150" t="s">
        <v>78</v>
      </c>
      <c r="C4" s="151"/>
      <c r="D4" s="151"/>
      <c r="E4" s="151"/>
      <c r="F4" s="151"/>
      <c r="G4" s="151"/>
      <c r="H4" s="151"/>
      <c r="I4" s="151"/>
      <c r="J4" s="151"/>
      <c r="K4" s="151"/>
      <c r="L4" s="151"/>
      <c r="M4" s="151"/>
      <c r="N4" s="151"/>
      <c r="O4" s="151"/>
      <c r="P4" s="151"/>
      <c r="Q4" s="151"/>
      <c r="R4" s="151"/>
      <c r="S4" s="151"/>
      <c r="T4" s="151"/>
      <c r="U4" s="151"/>
      <c r="V4" s="151"/>
      <c r="W4" s="151"/>
      <c r="X4" s="151"/>
      <c r="Y4" s="151"/>
      <c r="Z4" s="151"/>
      <c r="AA4" s="152"/>
    </row>
    <row r="5" spans="1:28" s="7" customFormat="1" ht="9" customHeight="1" x14ac:dyDescent="0.25">
      <c r="B5" s="13"/>
      <c r="C5" s="14"/>
      <c r="D5" s="14"/>
      <c r="E5" s="14"/>
      <c r="F5" s="14"/>
      <c r="G5" s="14"/>
      <c r="H5" s="14"/>
      <c r="I5" s="14"/>
      <c r="J5" s="14"/>
      <c r="K5" s="14"/>
      <c r="L5" s="14"/>
      <c r="M5" s="14"/>
      <c r="N5" s="14"/>
      <c r="O5" s="14"/>
      <c r="P5" s="14"/>
      <c r="Q5" s="14"/>
      <c r="R5" s="14"/>
      <c r="S5" s="14"/>
      <c r="T5" s="14"/>
      <c r="U5" s="14"/>
      <c r="V5" s="14"/>
      <c r="W5" s="14"/>
      <c r="X5" s="14"/>
      <c r="Y5" s="14"/>
      <c r="Z5" s="14"/>
      <c r="AA5" s="14"/>
    </row>
    <row r="6" spans="1:28" s="7" customFormat="1" ht="24" customHeight="1" x14ac:dyDescent="0.25">
      <c r="B6" s="82" t="s">
        <v>69</v>
      </c>
      <c r="C6" s="83"/>
      <c r="D6" s="83"/>
      <c r="E6" s="83"/>
      <c r="F6" s="83"/>
      <c r="G6" s="15"/>
      <c r="H6" s="85"/>
      <c r="I6" s="86"/>
      <c r="J6" s="86"/>
      <c r="K6" s="86"/>
      <c r="L6" s="87"/>
      <c r="O6" s="16" t="s">
        <v>70</v>
      </c>
      <c r="P6" s="17"/>
      <c r="Q6" s="85"/>
      <c r="R6" s="86"/>
      <c r="S6" s="86"/>
      <c r="T6" s="87"/>
      <c r="U6" s="18"/>
      <c r="V6" s="19"/>
      <c r="W6" s="19"/>
      <c r="X6" s="19"/>
      <c r="Y6" s="19"/>
      <c r="Z6" s="19"/>
      <c r="AA6" s="19"/>
      <c r="AB6" s="19"/>
    </row>
    <row r="7" spans="1:28" s="7" customFormat="1" ht="6.75" customHeight="1" x14ac:dyDescent="0.35">
      <c r="B7" s="8"/>
      <c r="C7" s="9"/>
      <c r="D7" s="10"/>
      <c r="E7" s="10"/>
      <c r="F7" s="10"/>
      <c r="G7" s="20"/>
      <c r="H7" s="10"/>
      <c r="I7" s="10"/>
      <c r="J7" s="10"/>
      <c r="K7" s="10"/>
      <c r="N7" s="20"/>
      <c r="O7" s="21"/>
      <c r="P7" s="19"/>
      <c r="Q7" s="19"/>
      <c r="R7" s="19"/>
      <c r="S7" s="19"/>
      <c r="T7" s="19"/>
      <c r="U7" s="19"/>
      <c r="V7" s="19"/>
      <c r="W7" s="19"/>
      <c r="X7" s="19"/>
      <c r="Y7" s="19"/>
      <c r="Z7" s="19"/>
      <c r="AA7" s="19"/>
      <c r="AB7" s="19"/>
    </row>
    <row r="8" spans="1:28" s="7" customFormat="1" ht="21.75" customHeight="1" x14ac:dyDescent="0.25">
      <c r="B8" s="82" t="s">
        <v>71</v>
      </c>
      <c r="C8" s="83"/>
      <c r="D8" s="83"/>
      <c r="E8" s="83"/>
      <c r="F8" s="83"/>
      <c r="G8" s="15"/>
      <c r="H8" s="85"/>
      <c r="I8" s="86"/>
      <c r="J8" s="86"/>
      <c r="K8" s="86"/>
      <c r="L8" s="87"/>
      <c r="O8" s="22" t="s">
        <v>0</v>
      </c>
      <c r="P8" s="17"/>
      <c r="Q8" s="85"/>
      <c r="R8" s="86"/>
      <c r="S8" s="86"/>
      <c r="T8" s="87"/>
      <c r="U8" s="18"/>
      <c r="V8" s="23"/>
      <c r="W8" s="24"/>
      <c r="X8" s="19"/>
      <c r="Y8" s="19"/>
      <c r="Z8" s="19"/>
      <c r="AA8" s="19"/>
      <c r="AB8" s="19"/>
    </row>
    <row r="9" spans="1:28" s="7" customFormat="1" ht="4.6500000000000004" customHeight="1" x14ac:dyDescent="0.25">
      <c r="B9" s="25"/>
      <c r="C9" s="26"/>
      <c r="D9" s="9"/>
      <c r="E9" s="9"/>
      <c r="F9" s="9"/>
      <c r="H9" s="9"/>
      <c r="I9" s="9"/>
      <c r="J9" s="9"/>
      <c r="K9" s="9"/>
      <c r="L9" s="9"/>
      <c r="M9" s="9"/>
      <c r="N9" s="19"/>
      <c r="O9" s="27"/>
      <c r="P9" s="19"/>
      <c r="Q9" s="19"/>
      <c r="R9" s="19"/>
      <c r="S9" s="19"/>
      <c r="T9" s="19"/>
      <c r="U9" s="19"/>
      <c r="V9" s="19"/>
      <c r="W9" s="19"/>
      <c r="X9" s="19"/>
      <c r="Y9" s="19"/>
      <c r="Z9" s="19"/>
      <c r="AA9" s="19"/>
      <c r="AB9" s="19"/>
    </row>
    <row r="10" spans="1:28" s="7" customFormat="1" ht="26.25" customHeight="1" x14ac:dyDescent="0.25">
      <c r="B10" s="84" t="s">
        <v>72</v>
      </c>
      <c r="C10" s="83"/>
      <c r="D10" s="83"/>
      <c r="E10" s="83"/>
      <c r="F10" s="83"/>
      <c r="G10" s="28"/>
      <c r="H10" s="85"/>
      <c r="I10" s="86"/>
      <c r="J10" s="86"/>
      <c r="K10" s="86"/>
      <c r="L10" s="86"/>
      <c r="M10" s="87"/>
      <c r="O10" s="148" t="s">
        <v>66</v>
      </c>
      <c r="P10" s="149"/>
      <c r="Q10" s="85"/>
      <c r="R10" s="86"/>
      <c r="S10" s="86"/>
      <c r="T10" s="86"/>
      <c r="U10" s="86"/>
      <c r="V10" s="86"/>
      <c r="W10" s="86"/>
      <c r="X10" s="86"/>
      <c r="Y10" s="87"/>
      <c r="Z10" s="18"/>
      <c r="AA10" s="18"/>
      <c r="AB10" s="23"/>
    </row>
    <row r="11" spans="1:28" s="9" customFormat="1" ht="8.25" customHeight="1" x14ac:dyDescent="0.25">
      <c r="A11" s="7"/>
      <c r="B11" s="16"/>
      <c r="C11" s="29"/>
      <c r="D11" s="29"/>
      <c r="E11" s="29"/>
      <c r="F11" s="29"/>
      <c r="G11" s="29"/>
      <c r="H11" s="30"/>
      <c r="I11" s="31"/>
      <c r="J11" s="18"/>
      <c r="K11" s="18"/>
      <c r="L11" s="18"/>
      <c r="M11" s="18"/>
      <c r="N11" s="18"/>
      <c r="O11" s="18"/>
      <c r="P11" s="18"/>
      <c r="Q11" s="18"/>
      <c r="R11" s="18"/>
      <c r="S11" s="18"/>
      <c r="T11" s="18"/>
      <c r="U11" s="18"/>
      <c r="V11" s="18"/>
      <c r="W11" s="18"/>
      <c r="X11" s="32"/>
      <c r="Y11" s="32"/>
      <c r="Z11" s="32"/>
      <c r="AA11" s="32"/>
      <c r="AB11" s="32"/>
    </row>
    <row r="12" spans="1:28" s="5" customFormat="1" x14ac:dyDescent="0.3">
      <c r="A12" s="33"/>
      <c r="B12" s="105" t="s">
        <v>73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row>
    <row r="13" spans="1:28" s="9" customFormat="1" ht="7.5" customHeight="1" x14ac:dyDescent="0.25">
      <c r="A13" s="7"/>
      <c r="B13" s="25"/>
      <c r="C13" s="26"/>
      <c r="F13" s="7"/>
      <c r="G13" s="7"/>
      <c r="H13" s="7"/>
      <c r="I13" s="7"/>
      <c r="J13" s="7"/>
      <c r="K13" s="7"/>
      <c r="L13" s="7"/>
      <c r="M13" s="7"/>
      <c r="N13" s="7"/>
      <c r="O13" s="7"/>
      <c r="P13" s="7"/>
      <c r="Q13" s="7"/>
      <c r="R13" s="7"/>
      <c r="S13" s="7"/>
      <c r="T13" s="7"/>
      <c r="U13" s="7"/>
      <c r="V13" s="7"/>
      <c r="W13" s="7"/>
      <c r="X13" s="7"/>
      <c r="Y13" s="7"/>
      <c r="Z13" s="7"/>
      <c r="AA13" s="7"/>
      <c r="AB13" s="7"/>
    </row>
    <row r="14" spans="1:28" ht="30.6" x14ac:dyDescent="0.25">
      <c r="B14" s="95" t="s">
        <v>56</v>
      </c>
      <c r="C14" s="96"/>
      <c r="D14" s="96"/>
      <c r="E14" s="96"/>
      <c r="F14" s="96"/>
      <c r="G14" s="96"/>
      <c r="H14" s="96"/>
      <c r="I14" s="96"/>
      <c r="J14" s="96"/>
      <c r="K14" s="96"/>
      <c r="L14" s="79" t="s">
        <v>42</v>
      </c>
      <c r="M14" s="98" t="s">
        <v>43</v>
      </c>
      <c r="N14" s="123"/>
      <c r="O14" s="81"/>
      <c r="P14" s="79" t="s">
        <v>1</v>
      </c>
      <c r="Q14" s="97" t="s">
        <v>7</v>
      </c>
      <c r="R14" s="98"/>
      <c r="S14" s="98"/>
      <c r="T14" s="98" t="s">
        <v>2</v>
      </c>
      <c r="U14" s="98"/>
      <c r="V14" s="98"/>
      <c r="W14" s="98" t="s">
        <v>3</v>
      </c>
      <c r="X14" s="98"/>
      <c r="Y14" s="98"/>
      <c r="Z14" s="34"/>
      <c r="AA14" s="34"/>
      <c r="AB14" s="35"/>
    </row>
    <row r="15" spans="1:28" s="5" customFormat="1" ht="20.100000000000001" customHeight="1" x14ac:dyDescent="0.3">
      <c r="A15" s="4"/>
      <c r="B15" s="36" t="s">
        <v>44</v>
      </c>
      <c r="C15" s="82" t="s">
        <v>52</v>
      </c>
      <c r="D15" s="82"/>
      <c r="E15" s="82"/>
      <c r="F15" s="82"/>
      <c r="G15" s="82"/>
      <c r="H15" s="82"/>
      <c r="I15" s="82"/>
      <c r="J15" s="82"/>
      <c r="K15" s="88"/>
      <c r="L15" s="37"/>
      <c r="M15" s="121"/>
      <c r="N15" s="120"/>
      <c r="O15" s="38"/>
      <c r="P15" s="39"/>
      <c r="Q15" s="89">
        <f t="shared" ref="Q15:Q22" si="0">W15-T15</f>
        <v>0</v>
      </c>
      <c r="R15" s="89"/>
      <c r="S15" s="90"/>
      <c r="T15" s="91">
        <f t="shared" ref="T15:T17" si="1">IF(P15&lt;&gt;"NZD",0,W15*3/23)</f>
        <v>0</v>
      </c>
      <c r="U15" s="89"/>
      <c r="V15" s="89"/>
      <c r="W15" s="141"/>
      <c r="X15" s="141"/>
      <c r="Y15" s="141"/>
      <c r="Z15" s="40"/>
      <c r="AA15" s="40"/>
      <c r="AB15" s="40"/>
    </row>
    <row r="16" spans="1:28" s="5" customFormat="1" ht="20.100000000000001" customHeight="1" x14ac:dyDescent="0.3">
      <c r="A16" s="4"/>
      <c r="B16" s="36" t="s">
        <v>45</v>
      </c>
      <c r="C16" s="82" t="s">
        <v>53</v>
      </c>
      <c r="D16" s="82"/>
      <c r="E16" s="82"/>
      <c r="F16" s="82"/>
      <c r="G16" s="82"/>
      <c r="H16" s="82"/>
      <c r="I16" s="82"/>
      <c r="J16" s="82"/>
      <c r="K16" s="88"/>
      <c r="L16" s="41"/>
      <c r="M16" s="121"/>
      <c r="N16" s="120"/>
      <c r="O16" s="38"/>
      <c r="P16" s="39"/>
      <c r="Q16" s="99">
        <f t="shared" si="0"/>
        <v>0</v>
      </c>
      <c r="R16" s="99"/>
      <c r="S16" s="100"/>
      <c r="T16" s="101">
        <f t="shared" si="1"/>
        <v>0</v>
      </c>
      <c r="U16" s="99"/>
      <c r="V16" s="99"/>
      <c r="W16" s="102"/>
      <c r="X16" s="102"/>
      <c r="Y16" s="102"/>
      <c r="Z16" s="40"/>
      <c r="AA16" s="40"/>
      <c r="AB16" s="40"/>
    </row>
    <row r="17" spans="1:28" s="5" customFormat="1" ht="20.100000000000001" customHeight="1" x14ac:dyDescent="0.3">
      <c r="A17" s="4"/>
      <c r="B17" s="36" t="s">
        <v>46</v>
      </c>
      <c r="C17" s="82" t="s">
        <v>54</v>
      </c>
      <c r="D17" s="82"/>
      <c r="E17" s="82"/>
      <c r="F17" s="82"/>
      <c r="G17" s="82"/>
      <c r="H17" s="82"/>
      <c r="I17" s="82"/>
      <c r="J17" s="82"/>
      <c r="K17" s="88"/>
      <c r="L17" s="41"/>
      <c r="M17" s="121"/>
      <c r="N17" s="120"/>
      <c r="O17" s="38"/>
      <c r="P17" s="39"/>
      <c r="Q17" s="99">
        <f t="shared" si="0"/>
        <v>0</v>
      </c>
      <c r="R17" s="99"/>
      <c r="S17" s="100"/>
      <c r="T17" s="101">
        <f t="shared" si="1"/>
        <v>0</v>
      </c>
      <c r="U17" s="99"/>
      <c r="V17" s="99"/>
      <c r="W17" s="102"/>
      <c r="X17" s="102"/>
      <c r="Y17" s="102"/>
      <c r="Z17" s="40"/>
      <c r="AA17" s="40"/>
      <c r="AB17" s="40"/>
    </row>
    <row r="18" spans="1:28" s="5" customFormat="1" ht="20.100000000000001" customHeight="1" x14ac:dyDescent="0.3">
      <c r="A18" s="4"/>
      <c r="B18" s="36" t="s">
        <v>47</v>
      </c>
      <c r="C18" s="82" t="s">
        <v>55</v>
      </c>
      <c r="D18" s="82"/>
      <c r="E18" s="82"/>
      <c r="F18" s="82"/>
      <c r="G18" s="82"/>
      <c r="H18" s="82"/>
      <c r="I18" s="82"/>
      <c r="J18" s="82"/>
      <c r="K18" s="88"/>
      <c r="L18" s="41"/>
      <c r="M18" s="121"/>
      <c r="N18" s="120"/>
      <c r="O18" s="38"/>
      <c r="P18" s="39"/>
      <c r="Q18" s="99">
        <f t="shared" ref="Q18:Q19" si="2">W18-T18</f>
        <v>0</v>
      </c>
      <c r="R18" s="99"/>
      <c r="S18" s="100"/>
      <c r="T18" s="101">
        <f t="shared" ref="T18:T19" si="3">IF(P18&lt;&gt;"NZD",0,W18*3/23)</f>
        <v>0</v>
      </c>
      <c r="U18" s="99"/>
      <c r="V18" s="99"/>
      <c r="W18" s="102"/>
      <c r="X18" s="102"/>
      <c r="Y18" s="102"/>
      <c r="Z18" s="40"/>
      <c r="AA18" s="40"/>
      <c r="AB18" s="40"/>
    </row>
    <row r="19" spans="1:28" s="5" customFormat="1" ht="20.100000000000001" customHeight="1" x14ac:dyDescent="0.3">
      <c r="A19" s="4"/>
      <c r="B19" s="36" t="s">
        <v>48</v>
      </c>
      <c r="C19" s="111"/>
      <c r="D19" s="112"/>
      <c r="E19" s="112"/>
      <c r="F19" s="112"/>
      <c r="G19" s="112"/>
      <c r="H19" s="112"/>
      <c r="I19" s="112"/>
      <c r="J19" s="112"/>
      <c r="K19" s="112"/>
      <c r="L19" s="41"/>
      <c r="M19" s="121"/>
      <c r="N19" s="120"/>
      <c r="O19" s="38"/>
      <c r="P19" s="39"/>
      <c r="Q19" s="99">
        <f t="shared" si="2"/>
        <v>0</v>
      </c>
      <c r="R19" s="99"/>
      <c r="S19" s="100"/>
      <c r="T19" s="101">
        <f t="shared" si="3"/>
        <v>0</v>
      </c>
      <c r="U19" s="99"/>
      <c r="V19" s="99"/>
      <c r="W19" s="102"/>
      <c r="X19" s="102"/>
      <c r="Y19" s="102"/>
      <c r="Z19" s="40"/>
      <c r="AA19" s="40"/>
      <c r="AB19" s="40"/>
    </row>
    <row r="20" spans="1:28" s="5" customFormat="1" ht="20.100000000000001" customHeight="1" x14ac:dyDescent="0.3">
      <c r="A20" s="4"/>
      <c r="B20" s="36" t="s">
        <v>49</v>
      </c>
      <c r="C20" s="111"/>
      <c r="D20" s="112"/>
      <c r="E20" s="112"/>
      <c r="F20" s="112"/>
      <c r="G20" s="112"/>
      <c r="H20" s="112"/>
      <c r="I20" s="112"/>
      <c r="J20" s="112"/>
      <c r="K20" s="112"/>
      <c r="L20" s="41"/>
      <c r="M20" s="121"/>
      <c r="N20" s="120"/>
      <c r="O20" s="38"/>
      <c r="P20" s="39"/>
      <c r="Q20" s="99">
        <f t="shared" si="0"/>
        <v>0</v>
      </c>
      <c r="R20" s="99"/>
      <c r="S20" s="100"/>
      <c r="T20" s="101">
        <f>IF(P20&lt;&gt;"NZD",0,W20*3/23)</f>
        <v>0</v>
      </c>
      <c r="U20" s="99"/>
      <c r="V20" s="99"/>
      <c r="W20" s="102"/>
      <c r="X20" s="102"/>
      <c r="Y20" s="102"/>
      <c r="Z20" s="40"/>
      <c r="AA20" s="40"/>
      <c r="AB20" s="40"/>
    </row>
    <row r="21" spans="1:28" s="5" customFormat="1" ht="20.100000000000001" customHeight="1" x14ac:dyDescent="0.3">
      <c r="A21" s="4"/>
      <c r="B21" s="36" t="s">
        <v>50</v>
      </c>
      <c r="C21" s="111"/>
      <c r="D21" s="112"/>
      <c r="E21" s="112"/>
      <c r="F21" s="112"/>
      <c r="G21" s="112"/>
      <c r="H21" s="112"/>
      <c r="I21" s="112"/>
      <c r="J21" s="112"/>
      <c r="K21" s="112"/>
      <c r="L21" s="41"/>
      <c r="M21" s="121"/>
      <c r="N21" s="120"/>
      <c r="O21" s="38"/>
      <c r="P21" s="39"/>
      <c r="Q21" s="99">
        <f t="shared" si="0"/>
        <v>0</v>
      </c>
      <c r="R21" s="99"/>
      <c r="S21" s="100"/>
      <c r="T21" s="101">
        <f t="shared" ref="T21:T22" si="4">IF(P21&lt;&gt;"NZD",0,W21*3/23)</f>
        <v>0</v>
      </c>
      <c r="U21" s="99"/>
      <c r="V21" s="99"/>
      <c r="W21" s="102"/>
      <c r="X21" s="102"/>
      <c r="Y21" s="102"/>
      <c r="Z21" s="40"/>
      <c r="AA21" s="40"/>
      <c r="AB21" s="40"/>
    </row>
    <row r="22" spans="1:28" s="5" customFormat="1" ht="20.100000000000001" customHeight="1" x14ac:dyDescent="0.3">
      <c r="A22" s="4"/>
      <c r="B22" s="36" t="s">
        <v>51</v>
      </c>
      <c r="C22" s="111"/>
      <c r="D22" s="112"/>
      <c r="E22" s="112"/>
      <c r="F22" s="112"/>
      <c r="G22" s="112"/>
      <c r="H22" s="112"/>
      <c r="I22" s="112"/>
      <c r="J22" s="112"/>
      <c r="K22" s="112"/>
      <c r="L22" s="41"/>
      <c r="M22" s="121"/>
      <c r="N22" s="121"/>
      <c r="O22" s="38"/>
      <c r="P22" s="39"/>
      <c r="Q22" s="99">
        <f t="shared" si="0"/>
        <v>0</v>
      </c>
      <c r="R22" s="99"/>
      <c r="S22" s="100"/>
      <c r="T22" s="101">
        <f t="shared" si="4"/>
        <v>0</v>
      </c>
      <c r="U22" s="99"/>
      <c r="V22" s="99"/>
      <c r="W22" s="102"/>
      <c r="X22" s="102"/>
      <c r="Y22" s="102"/>
      <c r="Z22" s="40"/>
      <c r="AA22" s="40"/>
      <c r="AB22" s="40"/>
    </row>
    <row r="23" spans="1:28" s="44" customFormat="1" ht="20.100000000000001" customHeight="1" x14ac:dyDescent="0.3">
      <c r="A23" s="30"/>
      <c r="B23" s="42"/>
      <c r="C23" s="84" t="s">
        <v>4</v>
      </c>
      <c r="D23" s="84"/>
      <c r="E23" s="84"/>
      <c r="F23" s="84"/>
      <c r="G23" s="84"/>
      <c r="H23" s="84"/>
      <c r="I23" s="84"/>
      <c r="J23" s="84"/>
      <c r="K23" s="30"/>
      <c r="L23" s="30"/>
      <c r="M23" s="30"/>
      <c r="N23" s="30"/>
      <c r="O23" s="30"/>
      <c r="P23" s="30"/>
      <c r="Q23" s="124">
        <f>SUM(Q15:S22)</f>
        <v>0</v>
      </c>
      <c r="R23" s="125"/>
      <c r="S23" s="126"/>
      <c r="T23" s="124">
        <f>SUM(T15:V22)</f>
        <v>0</v>
      </c>
      <c r="U23" s="125"/>
      <c r="V23" s="125"/>
      <c r="W23" s="127">
        <f>SUM(W15:Y22)</f>
        <v>0</v>
      </c>
      <c r="X23" s="128"/>
      <c r="Y23" s="128"/>
      <c r="Z23" s="43"/>
      <c r="AA23" s="43"/>
      <c r="AB23" s="16"/>
    </row>
    <row r="24" spans="1:28" s="9" customFormat="1" ht="6.75" customHeight="1" x14ac:dyDescent="0.25">
      <c r="A24" s="7"/>
      <c r="B24" s="25"/>
      <c r="C24" s="26"/>
      <c r="F24" s="7"/>
      <c r="G24" s="7"/>
      <c r="H24" s="7"/>
      <c r="I24" s="7"/>
      <c r="J24" s="7"/>
      <c r="K24" s="7"/>
      <c r="L24" s="7"/>
      <c r="M24" s="7"/>
      <c r="N24" s="7"/>
      <c r="O24" s="7"/>
      <c r="P24" s="7"/>
      <c r="Q24" s="7"/>
      <c r="R24" s="7"/>
      <c r="S24" s="7"/>
      <c r="T24" s="7"/>
      <c r="U24" s="7"/>
      <c r="V24" s="7"/>
      <c r="W24" s="7"/>
      <c r="X24" s="7"/>
      <c r="Y24" s="7"/>
      <c r="Z24" s="7"/>
      <c r="AA24" s="7"/>
      <c r="AB24" s="7"/>
    </row>
    <row r="25" spans="1:28" s="5" customFormat="1" x14ac:dyDescent="0.3">
      <c r="A25" s="33"/>
      <c r="B25" s="105" t="s">
        <v>74</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row>
    <row r="26" spans="1:28" s="9" customFormat="1" ht="9" customHeight="1" x14ac:dyDescent="0.25">
      <c r="A26" s="7"/>
      <c r="B26" s="25"/>
      <c r="C26" s="26"/>
      <c r="F26" s="7"/>
      <c r="G26" s="7"/>
      <c r="H26" s="7"/>
      <c r="I26" s="7"/>
      <c r="J26" s="7"/>
      <c r="K26" s="7"/>
      <c r="L26" s="7"/>
      <c r="M26" s="7"/>
      <c r="N26" s="7"/>
      <c r="O26" s="7"/>
      <c r="P26" s="7"/>
      <c r="Q26" s="7"/>
      <c r="R26" s="7"/>
      <c r="S26" s="7"/>
      <c r="T26" s="7"/>
      <c r="U26" s="7"/>
      <c r="V26" s="7"/>
      <c r="W26" s="7"/>
      <c r="X26" s="7"/>
      <c r="Y26" s="7"/>
      <c r="Z26" s="7"/>
      <c r="AA26" s="7"/>
      <c r="AB26" s="7"/>
    </row>
    <row r="27" spans="1:28" ht="30.6" x14ac:dyDescent="0.25">
      <c r="B27" s="95" t="s">
        <v>57</v>
      </c>
      <c r="C27" s="96"/>
      <c r="D27" s="96"/>
      <c r="E27" s="96"/>
      <c r="F27" s="96"/>
      <c r="G27" s="96"/>
      <c r="H27" s="96"/>
      <c r="I27" s="96"/>
      <c r="J27" s="96"/>
      <c r="K27" s="96"/>
      <c r="L27" s="79" t="s">
        <v>42</v>
      </c>
      <c r="M27" s="98" t="s">
        <v>43</v>
      </c>
      <c r="N27" s="122"/>
      <c r="O27" s="80"/>
      <c r="P27" s="79" t="s">
        <v>1</v>
      </c>
      <c r="Q27" s="97" t="s">
        <v>7</v>
      </c>
      <c r="R27" s="98"/>
      <c r="S27" s="98"/>
      <c r="T27" s="98" t="s">
        <v>2</v>
      </c>
      <c r="U27" s="98"/>
      <c r="V27" s="98"/>
      <c r="W27" s="98" t="s">
        <v>3</v>
      </c>
      <c r="X27" s="98"/>
      <c r="Y27" s="98"/>
      <c r="Z27" s="34"/>
      <c r="AA27" s="34"/>
      <c r="AB27" s="35"/>
    </row>
    <row r="28" spans="1:28" s="5" customFormat="1" ht="20.100000000000001" customHeight="1" x14ac:dyDescent="0.3">
      <c r="A28" s="4"/>
      <c r="B28" s="36" t="s">
        <v>61</v>
      </c>
      <c r="C28" s="82" t="s">
        <v>58</v>
      </c>
      <c r="D28" s="82"/>
      <c r="E28" s="82"/>
      <c r="F28" s="82"/>
      <c r="G28" s="82"/>
      <c r="H28" s="82"/>
      <c r="I28" s="82"/>
      <c r="J28" s="82"/>
      <c r="K28" s="88"/>
      <c r="L28" s="37"/>
      <c r="M28" s="103"/>
      <c r="N28" s="120"/>
      <c r="O28" s="38"/>
      <c r="P28" s="39"/>
      <c r="Q28" s="89">
        <f t="shared" ref="Q28:Q30" si="5">W28-T28</f>
        <v>0</v>
      </c>
      <c r="R28" s="89"/>
      <c r="S28" s="90"/>
      <c r="T28" s="91">
        <f t="shared" ref="T28:T30" si="6">IF(P28&lt;&gt;"NZD",0,W28*3/23)</f>
        <v>0</v>
      </c>
      <c r="U28" s="89"/>
      <c r="V28" s="89"/>
      <c r="W28" s="92"/>
      <c r="X28" s="93"/>
      <c r="Y28" s="94"/>
      <c r="Z28" s="40"/>
      <c r="AA28" s="40"/>
      <c r="AB28" s="40"/>
    </row>
    <row r="29" spans="1:28" s="5" customFormat="1" ht="20.100000000000001" customHeight="1" x14ac:dyDescent="0.3">
      <c r="A29" s="4"/>
      <c r="B29" s="36" t="s">
        <v>62</v>
      </c>
      <c r="C29" s="82" t="s">
        <v>59</v>
      </c>
      <c r="D29" s="82"/>
      <c r="E29" s="82"/>
      <c r="F29" s="82"/>
      <c r="G29" s="82"/>
      <c r="H29" s="82"/>
      <c r="I29" s="82"/>
      <c r="J29" s="82"/>
      <c r="K29" s="88"/>
      <c r="L29" s="37"/>
      <c r="M29" s="103"/>
      <c r="N29" s="120"/>
      <c r="O29" s="38"/>
      <c r="P29" s="39"/>
      <c r="Q29" s="99">
        <f t="shared" si="5"/>
        <v>0</v>
      </c>
      <c r="R29" s="99"/>
      <c r="S29" s="100"/>
      <c r="T29" s="101">
        <f t="shared" si="6"/>
        <v>0</v>
      </c>
      <c r="U29" s="99"/>
      <c r="V29" s="99"/>
      <c r="W29" s="108"/>
      <c r="X29" s="109"/>
      <c r="Y29" s="110"/>
      <c r="Z29" s="40"/>
      <c r="AA29" s="40"/>
      <c r="AB29" s="40"/>
    </row>
    <row r="30" spans="1:28" s="5" customFormat="1" ht="20.100000000000001" customHeight="1" x14ac:dyDescent="0.3">
      <c r="A30" s="4"/>
      <c r="B30" s="36" t="s">
        <v>63</v>
      </c>
      <c r="C30" s="82" t="s">
        <v>60</v>
      </c>
      <c r="D30" s="82"/>
      <c r="E30" s="82"/>
      <c r="F30" s="82"/>
      <c r="G30" s="82"/>
      <c r="H30" s="82"/>
      <c r="I30" s="82"/>
      <c r="J30" s="82"/>
      <c r="K30" s="88"/>
      <c r="L30" s="37"/>
      <c r="M30" s="103"/>
      <c r="N30" s="120"/>
      <c r="O30" s="38"/>
      <c r="P30" s="39"/>
      <c r="Q30" s="99">
        <f t="shared" si="5"/>
        <v>0</v>
      </c>
      <c r="R30" s="99"/>
      <c r="S30" s="100"/>
      <c r="T30" s="101">
        <f t="shared" si="6"/>
        <v>0</v>
      </c>
      <c r="U30" s="99"/>
      <c r="V30" s="99"/>
      <c r="W30" s="108"/>
      <c r="X30" s="109"/>
      <c r="Y30" s="110"/>
      <c r="Z30" s="40"/>
      <c r="AA30" s="40"/>
      <c r="AB30" s="40"/>
    </row>
    <row r="31" spans="1:28" s="5" customFormat="1" ht="20.100000000000001" customHeight="1" x14ac:dyDescent="0.3">
      <c r="A31" s="4"/>
      <c r="B31" s="36" t="s">
        <v>64</v>
      </c>
      <c r="C31" s="111"/>
      <c r="D31" s="112"/>
      <c r="E31" s="112"/>
      <c r="F31" s="112"/>
      <c r="G31" s="112"/>
      <c r="H31" s="112"/>
      <c r="I31" s="112"/>
      <c r="J31" s="112"/>
      <c r="K31" s="112"/>
      <c r="L31" s="37"/>
      <c r="M31" s="103"/>
      <c r="N31" s="120"/>
      <c r="O31" s="38"/>
      <c r="P31" s="39"/>
      <c r="Q31" s="99">
        <f t="shared" ref="Q31:Q32" si="7">W31-T31</f>
        <v>0</v>
      </c>
      <c r="R31" s="99"/>
      <c r="S31" s="100"/>
      <c r="T31" s="101">
        <f t="shared" ref="T31:T32" si="8">IF(P31&lt;&gt;"NZD",0,W31*3/23)</f>
        <v>0</v>
      </c>
      <c r="U31" s="99"/>
      <c r="V31" s="99"/>
      <c r="W31" s="108"/>
      <c r="X31" s="109"/>
      <c r="Y31" s="110"/>
      <c r="Z31" s="40"/>
      <c r="AA31" s="40"/>
      <c r="AB31" s="40"/>
    </row>
    <row r="32" spans="1:28" s="5" customFormat="1" ht="20.100000000000001" customHeight="1" x14ac:dyDescent="0.3">
      <c r="A32" s="4"/>
      <c r="B32" s="36" t="s">
        <v>65</v>
      </c>
      <c r="C32" s="111"/>
      <c r="D32" s="112"/>
      <c r="E32" s="112"/>
      <c r="F32" s="112"/>
      <c r="G32" s="112"/>
      <c r="H32" s="112"/>
      <c r="I32" s="112"/>
      <c r="J32" s="112"/>
      <c r="K32" s="112"/>
      <c r="L32" s="37"/>
      <c r="M32" s="103"/>
      <c r="N32" s="120"/>
      <c r="O32" s="38"/>
      <c r="P32" s="39"/>
      <c r="Q32" s="99">
        <f t="shared" si="7"/>
        <v>0</v>
      </c>
      <c r="R32" s="99"/>
      <c r="S32" s="100"/>
      <c r="T32" s="101">
        <f t="shared" si="8"/>
        <v>0</v>
      </c>
      <c r="U32" s="99"/>
      <c r="V32" s="99"/>
      <c r="W32" s="108"/>
      <c r="X32" s="109"/>
      <c r="Y32" s="110"/>
      <c r="Z32" s="40"/>
      <c r="AA32" s="40"/>
      <c r="AB32" s="40"/>
    </row>
    <row r="33" spans="1:28" s="44" customFormat="1" ht="20.100000000000001" customHeight="1" x14ac:dyDescent="0.3">
      <c r="A33" s="30"/>
      <c r="B33" s="42"/>
      <c r="C33" s="84" t="s">
        <v>4</v>
      </c>
      <c r="D33" s="84"/>
      <c r="E33" s="84"/>
      <c r="F33" s="84"/>
      <c r="G33" s="84"/>
      <c r="H33" s="84"/>
      <c r="I33" s="84"/>
      <c r="J33" s="84"/>
      <c r="K33" s="30"/>
      <c r="L33" s="30"/>
      <c r="M33" s="30"/>
      <c r="N33" s="30"/>
      <c r="O33" s="30"/>
      <c r="P33" s="30"/>
      <c r="Q33" s="124">
        <f>SUM(Q28:S32)</f>
        <v>0</v>
      </c>
      <c r="R33" s="125"/>
      <c r="S33" s="126"/>
      <c r="T33" s="124">
        <f>SUM(T28:V32)</f>
        <v>0</v>
      </c>
      <c r="U33" s="125"/>
      <c r="V33" s="125"/>
      <c r="W33" s="127">
        <f>SUM(W28:Y32)</f>
        <v>0</v>
      </c>
      <c r="X33" s="128"/>
      <c r="Y33" s="128"/>
      <c r="Z33" s="43"/>
      <c r="AA33" s="43"/>
      <c r="AB33" s="16"/>
    </row>
    <row r="34" spans="1:28" s="9" customFormat="1" ht="9" customHeight="1" x14ac:dyDescent="0.25">
      <c r="A34" s="7"/>
      <c r="B34" s="25"/>
      <c r="C34" s="26"/>
      <c r="F34" s="7"/>
      <c r="G34" s="7"/>
      <c r="H34" s="7"/>
      <c r="I34" s="7"/>
      <c r="J34" s="7"/>
      <c r="K34" s="7"/>
      <c r="L34" s="7"/>
      <c r="M34" s="7"/>
      <c r="N34" s="7"/>
      <c r="O34" s="7"/>
      <c r="P34" s="7"/>
      <c r="Q34" s="7"/>
      <c r="R34" s="7"/>
      <c r="S34" s="7"/>
      <c r="T34" s="7"/>
      <c r="U34" s="7"/>
      <c r="V34" s="7"/>
      <c r="W34" s="7"/>
      <c r="X34" s="7"/>
      <c r="Y34" s="7"/>
      <c r="Z34" s="7"/>
      <c r="AA34" s="7"/>
      <c r="AB34" s="7"/>
    </row>
    <row r="35" spans="1:28" s="5" customFormat="1" x14ac:dyDescent="0.3">
      <c r="A35" s="33"/>
      <c r="B35" s="105" t="s">
        <v>75</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45"/>
    </row>
    <row r="36" spans="1:28" s="9" customFormat="1" ht="4.5" customHeight="1" thickBot="1" x14ac:dyDescent="0.3">
      <c r="A36" s="7"/>
      <c r="B36" s="25"/>
      <c r="C36" s="26"/>
      <c r="F36" s="7"/>
      <c r="G36" s="7"/>
      <c r="H36" s="7"/>
      <c r="I36" s="7"/>
      <c r="J36" s="7"/>
      <c r="K36" s="7"/>
      <c r="L36" s="7"/>
      <c r="M36" s="7"/>
      <c r="N36" s="7"/>
      <c r="O36" s="7"/>
      <c r="P36" s="7"/>
      <c r="Q36" s="7"/>
      <c r="R36" s="7"/>
      <c r="S36" s="7"/>
      <c r="T36" s="7"/>
      <c r="U36" s="7"/>
      <c r="V36" s="7"/>
      <c r="W36" s="7"/>
      <c r="X36" s="7"/>
      <c r="Y36" s="7"/>
      <c r="Z36" s="7"/>
      <c r="AA36" s="7"/>
      <c r="AB36" s="7"/>
    </row>
    <row r="37" spans="1:28" s="9" customFormat="1" ht="45" customHeight="1" thickBot="1" x14ac:dyDescent="0.3">
      <c r="A37" s="7"/>
      <c r="B37" s="113" t="s">
        <v>79</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5"/>
      <c r="AB37" s="46"/>
    </row>
    <row r="38" spans="1:28" s="7" customFormat="1" ht="5.25" customHeight="1" x14ac:dyDescent="0.25">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6"/>
    </row>
    <row r="39" spans="1:28" ht="30.6" x14ac:dyDescent="0.25">
      <c r="B39" s="95" t="s">
        <v>5</v>
      </c>
      <c r="C39" s="96"/>
      <c r="D39" s="96"/>
      <c r="E39" s="96"/>
      <c r="F39" s="96"/>
      <c r="G39" s="96"/>
      <c r="H39" s="96"/>
      <c r="I39" s="96"/>
      <c r="J39" s="96"/>
      <c r="K39" s="96"/>
      <c r="L39" s="77" t="s">
        <v>42</v>
      </c>
      <c r="M39" s="145" t="s">
        <v>43</v>
      </c>
      <c r="N39" s="146"/>
      <c r="O39" s="78" t="s">
        <v>6</v>
      </c>
      <c r="P39" s="79" t="s">
        <v>1</v>
      </c>
      <c r="Q39" s="144" t="s">
        <v>7</v>
      </c>
      <c r="R39" s="144"/>
      <c r="S39" s="144"/>
      <c r="T39" s="144" t="s">
        <v>2</v>
      </c>
      <c r="U39" s="144"/>
      <c r="V39" s="144"/>
      <c r="W39" s="144" t="s">
        <v>3</v>
      </c>
      <c r="X39" s="144"/>
      <c r="Y39" s="144"/>
      <c r="Z39" s="34"/>
      <c r="AA39" s="34"/>
      <c r="AB39" s="35"/>
    </row>
    <row r="40" spans="1:28" s="5" customFormat="1" ht="20.100000000000001" customHeight="1" x14ac:dyDescent="0.3">
      <c r="A40" s="4"/>
      <c r="B40" s="36" t="s">
        <v>8</v>
      </c>
      <c r="C40" s="82" t="s">
        <v>9</v>
      </c>
      <c r="D40" s="82"/>
      <c r="E40" s="82"/>
      <c r="F40" s="82"/>
      <c r="G40" s="82"/>
      <c r="H40" s="82"/>
      <c r="I40" s="82"/>
      <c r="J40" s="82"/>
      <c r="K40" s="88"/>
      <c r="L40" s="49"/>
      <c r="M40" s="142"/>
      <c r="N40" s="143"/>
      <c r="O40" s="50" t="s">
        <v>10</v>
      </c>
      <c r="P40" s="39"/>
      <c r="Q40" s="91">
        <f t="shared" ref="Q40:Q45" si="9">W40-T40</f>
        <v>0</v>
      </c>
      <c r="R40" s="89"/>
      <c r="S40" s="90"/>
      <c r="T40" s="91">
        <f t="shared" ref="T40:T42" si="10">IF(P40&lt;&gt;"NZD",0,W40*3/23)</f>
        <v>0</v>
      </c>
      <c r="U40" s="89"/>
      <c r="V40" s="89"/>
      <c r="W40" s="141"/>
      <c r="X40" s="141"/>
      <c r="Y40" s="141"/>
      <c r="Z40" s="40"/>
      <c r="AA40" s="40"/>
      <c r="AB40" s="40"/>
    </row>
    <row r="41" spans="1:28" s="5" customFormat="1" ht="20.100000000000001" customHeight="1" x14ac:dyDescent="0.3">
      <c r="A41" s="4"/>
      <c r="B41" s="36" t="s">
        <v>11</v>
      </c>
      <c r="C41" s="82" t="s">
        <v>12</v>
      </c>
      <c r="D41" s="82"/>
      <c r="E41" s="82"/>
      <c r="F41" s="82"/>
      <c r="G41" s="82"/>
      <c r="H41" s="82"/>
      <c r="I41" s="82"/>
      <c r="J41" s="82"/>
      <c r="K41" s="88"/>
      <c r="L41" s="37"/>
      <c r="M41" s="103"/>
      <c r="N41" s="104"/>
      <c r="O41" s="51" t="s">
        <v>10</v>
      </c>
      <c r="P41" s="39"/>
      <c r="Q41" s="101">
        <f t="shared" si="9"/>
        <v>0</v>
      </c>
      <c r="R41" s="99"/>
      <c r="S41" s="100"/>
      <c r="T41" s="101">
        <f t="shared" si="10"/>
        <v>0</v>
      </c>
      <c r="U41" s="99"/>
      <c r="V41" s="99"/>
      <c r="W41" s="102"/>
      <c r="X41" s="102"/>
      <c r="Y41" s="102"/>
      <c r="Z41" s="40"/>
      <c r="AA41" s="40"/>
      <c r="AB41" s="40"/>
    </row>
    <row r="42" spans="1:28" s="5" customFormat="1" ht="20.100000000000001" customHeight="1" x14ac:dyDescent="0.3">
      <c r="A42" s="4"/>
      <c r="B42" s="36" t="s">
        <v>14</v>
      </c>
      <c r="C42" s="82" t="s">
        <v>15</v>
      </c>
      <c r="D42" s="82"/>
      <c r="E42" s="82"/>
      <c r="F42" s="82"/>
      <c r="G42" s="82"/>
      <c r="H42" s="82"/>
      <c r="I42" s="82"/>
      <c r="J42" s="82"/>
      <c r="K42" s="88"/>
      <c r="L42" s="37"/>
      <c r="M42" s="103"/>
      <c r="N42" s="104"/>
      <c r="O42" s="51" t="s">
        <v>10</v>
      </c>
      <c r="P42" s="39"/>
      <c r="Q42" s="101">
        <f t="shared" si="9"/>
        <v>0</v>
      </c>
      <c r="R42" s="99"/>
      <c r="S42" s="100"/>
      <c r="T42" s="101">
        <f t="shared" si="10"/>
        <v>0</v>
      </c>
      <c r="U42" s="99"/>
      <c r="V42" s="99"/>
      <c r="W42" s="102"/>
      <c r="X42" s="102"/>
      <c r="Y42" s="102"/>
      <c r="Z42" s="40"/>
      <c r="AA42" s="40"/>
      <c r="AB42" s="40"/>
    </row>
    <row r="43" spans="1:28" s="5" customFormat="1" ht="20.100000000000001" customHeight="1" x14ac:dyDescent="0.3">
      <c r="A43" s="4"/>
      <c r="B43" s="36" t="s">
        <v>16</v>
      </c>
      <c r="C43" s="82" t="s">
        <v>17</v>
      </c>
      <c r="D43" s="82"/>
      <c r="E43" s="82"/>
      <c r="F43" s="82"/>
      <c r="G43" s="82"/>
      <c r="H43" s="82"/>
      <c r="I43" s="82"/>
      <c r="J43" s="82"/>
      <c r="K43" s="88"/>
      <c r="L43" s="37"/>
      <c r="M43" s="103"/>
      <c r="N43" s="104"/>
      <c r="O43" s="51" t="s">
        <v>10</v>
      </c>
      <c r="P43" s="39"/>
      <c r="Q43" s="101">
        <f t="shared" si="9"/>
        <v>0</v>
      </c>
      <c r="R43" s="99"/>
      <c r="S43" s="100"/>
      <c r="T43" s="101">
        <f>IF(P43&lt;&gt;"NZD",0,W43*3/23)</f>
        <v>0</v>
      </c>
      <c r="U43" s="99"/>
      <c r="V43" s="99"/>
      <c r="W43" s="102"/>
      <c r="X43" s="102"/>
      <c r="Y43" s="102"/>
      <c r="Z43" s="40"/>
      <c r="AA43" s="40"/>
      <c r="AB43" s="40"/>
    </row>
    <row r="44" spans="1:28" s="5" customFormat="1" ht="21.75" customHeight="1" x14ac:dyDescent="0.3">
      <c r="A44" s="4"/>
      <c r="B44" s="36" t="s">
        <v>18</v>
      </c>
      <c r="C44" s="139" t="s">
        <v>19</v>
      </c>
      <c r="D44" s="139"/>
      <c r="E44" s="139"/>
      <c r="F44" s="139"/>
      <c r="G44" s="139"/>
      <c r="H44" s="139"/>
      <c r="I44" s="139"/>
      <c r="J44" s="139"/>
      <c r="K44" s="140"/>
      <c r="L44" s="37"/>
      <c r="M44" s="103"/>
      <c r="N44" s="104"/>
      <c r="O44" s="51" t="s">
        <v>10</v>
      </c>
      <c r="P44" s="39"/>
      <c r="Q44" s="101">
        <f t="shared" si="9"/>
        <v>0</v>
      </c>
      <c r="R44" s="99"/>
      <c r="S44" s="100"/>
      <c r="T44" s="101">
        <f t="shared" ref="T44:T45" si="11">IF(P44&lt;&gt;"NZD",0,W44*3/23)</f>
        <v>0</v>
      </c>
      <c r="U44" s="99"/>
      <c r="V44" s="99"/>
      <c r="W44" s="102"/>
      <c r="X44" s="102"/>
      <c r="Y44" s="102"/>
      <c r="Z44" s="40"/>
      <c r="AA44" s="40"/>
      <c r="AB44" s="40"/>
    </row>
    <row r="45" spans="1:28" s="5" customFormat="1" ht="20.100000000000001" customHeight="1" x14ac:dyDescent="0.3">
      <c r="A45" s="4"/>
      <c r="B45" s="36" t="s">
        <v>20</v>
      </c>
      <c r="C45" s="111"/>
      <c r="D45" s="112"/>
      <c r="E45" s="112"/>
      <c r="F45" s="112"/>
      <c r="G45" s="112"/>
      <c r="H45" s="112"/>
      <c r="I45" s="112"/>
      <c r="J45" s="112"/>
      <c r="K45" s="112"/>
      <c r="L45" s="37"/>
      <c r="M45" s="103"/>
      <c r="N45" s="104"/>
      <c r="O45" s="51" t="s">
        <v>10</v>
      </c>
      <c r="P45" s="39"/>
      <c r="Q45" s="135">
        <f t="shared" si="9"/>
        <v>0</v>
      </c>
      <c r="R45" s="136"/>
      <c r="S45" s="137"/>
      <c r="T45" s="135">
        <f t="shared" si="11"/>
        <v>0</v>
      </c>
      <c r="U45" s="136"/>
      <c r="V45" s="136"/>
      <c r="W45" s="138"/>
      <c r="X45" s="138"/>
      <c r="Y45" s="138"/>
      <c r="Z45" s="40"/>
      <c r="AA45" s="40"/>
      <c r="AB45" s="40"/>
    </row>
    <row r="46" spans="1:28" s="44" customFormat="1" ht="20.100000000000001" customHeight="1" x14ac:dyDescent="0.3">
      <c r="A46" s="30"/>
      <c r="B46" s="42"/>
      <c r="C46" s="84" t="s">
        <v>4</v>
      </c>
      <c r="D46" s="84"/>
      <c r="E46" s="84"/>
      <c r="F46" s="84"/>
      <c r="G46" s="84"/>
      <c r="H46" s="84"/>
      <c r="I46" s="84"/>
      <c r="J46" s="84"/>
      <c r="K46" s="30"/>
      <c r="L46" s="30"/>
      <c r="M46" s="30"/>
      <c r="N46" s="30"/>
      <c r="O46" s="30"/>
      <c r="P46" s="30"/>
      <c r="Q46" s="127">
        <f>SUM(Q40:S45)</f>
        <v>0</v>
      </c>
      <c r="R46" s="128"/>
      <c r="S46" s="128"/>
      <c r="T46" s="127">
        <f>SUM(T40:V45)</f>
        <v>0</v>
      </c>
      <c r="U46" s="128"/>
      <c r="V46" s="128"/>
      <c r="W46" s="127">
        <f>SUM(W40:Y45)</f>
        <v>0</v>
      </c>
      <c r="X46" s="128"/>
      <c r="Y46" s="128"/>
      <c r="Z46" s="43"/>
      <c r="AA46" s="43"/>
      <c r="AB46" s="16"/>
    </row>
    <row r="47" spans="1:28" s="7" customFormat="1" ht="5.25" customHeight="1" x14ac:dyDescent="0.25">
      <c r="B47" s="25"/>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6"/>
    </row>
    <row r="48" spans="1:28" s="5" customFormat="1" x14ac:dyDescent="0.3">
      <c r="A48" s="4"/>
      <c r="B48" s="105" t="s">
        <v>68</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row>
    <row r="49" spans="1:28" s="7" customFormat="1" ht="6.75" customHeight="1" x14ac:dyDescent="0.25">
      <c r="B49" s="25"/>
      <c r="C49" s="52"/>
    </row>
    <row r="50" spans="1:28" s="5" customFormat="1" ht="15" x14ac:dyDescent="0.3">
      <c r="A50" s="4"/>
      <c r="B50" s="25"/>
      <c r="C50" s="134" t="s">
        <v>23</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row>
    <row r="51" spans="1:28" s="57" customFormat="1" ht="21" customHeight="1" x14ac:dyDescent="0.3">
      <c r="A51" s="33"/>
      <c r="B51" s="53"/>
      <c r="C51" s="53"/>
      <c r="D51" s="129" t="s">
        <v>80</v>
      </c>
      <c r="E51" s="129"/>
      <c r="F51" s="129"/>
      <c r="G51" s="129"/>
      <c r="H51" s="129"/>
      <c r="I51" s="54" t="s">
        <v>21</v>
      </c>
      <c r="J51" s="55"/>
      <c r="K51" s="55"/>
      <c r="L51" s="116"/>
      <c r="M51" s="130"/>
      <c r="N51" s="56" t="s">
        <v>67</v>
      </c>
      <c r="O51" s="116"/>
      <c r="P51" s="117"/>
      <c r="Q51" s="118"/>
      <c r="R51" s="118"/>
      <c r="S51" s="119"/>
      <c r="T51" s="4"/>
      <c r="U51" s="56" t="s">
        <v>22</v>
      </c>
      <c r="V51" s="116"/>
      <c r="W51" s="118"/>
      <c r="X51" s="118"/>
      <c r="Y51" s="119"/>
      <c r="Z51" s="4"/>
      <c r="AA51" s="4"/>
      <c r="AB51" s="4"/>
    </row>
    <row r="52" spans="1:28" s="9" customFormat="1" ht="6.75" customHeight="1" thickBot="1" x14ac:dyDescent="0.3">
      <c r="A52" s="7"/>
      <c r="B52" s="25"/>
      <c r="C52" s="52"/>
      <c r="D52" s="7"/>
      <c r="E52" s="7"/>
      <c r="F52" s="7"/>
      <c r="G52" s="7"/>
      <c r="H52" s="7"/>
      <c r="I52" s="7"/>
      <c r="J52" s="7"/>
      <c r="K52" s="7"/>
      <c r="L52" s="7"/>
      <c r="M52" s="7"/>
      <c r="N52" s="7"/>
      <c r="O52" s="7"/>
      <c r="P52" s="7"/>
      <c r="Q52" s="7"/>
      <c r="R52" s="7"/>
      <c r="S52" s="7"/>
      <c r="T52" s="7"/>
      <c r="U52" s="7"/>
      <c r="V52" s="7"/>
      <c r="W52" s="7"/>
      <c r="X52" s="7"/>
      <c r="Y52" s="7"/>
      <c r="Z52" s="7"/>
      <c r="AA52" s="7"/>
      <c r="AB52" s="7"/>
    </row>
    <row r="53" spans="1:28" ht="68.25" customHeight="1" thickBot="1" x14ac:dyDescent="0.3">
      <c r="B53" s="131" t="s">
        <v>76</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3"/>
      <c r="AB53" s="4"/>
    </row>
    <row r="54" spans="1:28" x14ac:dyDescent="0.25">
      <c r="B54" s="58" t="s">
        <v>24</v>
      </c>
      <c r="C54" s="59"/>
      <c r="D54" s="59"/>
      <c r="E54" s="59"/>
      <c r="F54" s="59"/>
      <c r="G54" s="59"/>
      <c r="H54" s="59"/>
      <c r="I54" s="59"/>
      <c r="J54" s="59"/>
      <c r="K54" s="59"/>
      <c r="L54" s="59"/>
      <c r="M54" s="59"/>
      <c r="N54" s="59"/>
      <c r="O54" s="59"/>
      <c r="P54" s="59"/>
      <c r="Q54" s="59"/>
      <c r="R54" s="59"/>
      <c r="S54" s="59"/>
      <c r="T54" s="59"/>
      <c r="U54" s="59"/>
      <c r="V54" s="59"/>
      <c r="W54" s="59"/>
      <c r="X54" s="59"/>
      <c r="Y54" s="59"/>
      <c r="Z54" s="59"/>
      <c r="AA54" s="60"/>
    </row>
    <row r="55" spans="1:28" s="66" customFormat="1" ht="18" customHeight="1" x14ac:dyDescent="0.3">
      <c r="A55" s="61"/>
      <c r="B55" s="62" t="s">
        <v>25</v>
      </c>
      <c r="C55" s="63"/>
      <c r="D55" s="63"/>
      <c r="E55" s="63"/>
      <c r="F55" s="63"/>
      <c r="G55" s="63"/>
      <c r="H55" s="63"/>
      <c r="I55" s="63" t="s">
        <v>26</v>
      </c>
      <c r="J55" s="63"/>
      <c r="K55" s="63"/>
      <c r="L55" s="63" t="s">
        <v>27</v>
      </c>
      <c r="M55" s="63" t="s">
        <v>28</v>
      </c>
      <c r="N55" s="64"/>
      <c r="O55" s="64"/>
      <c r="P55" s="61"/>
      <c r="Q55" s="64"/>
      <c r="R55" s="63" t="s">
        <v>29</v>
      </c>
      <c r="S55" s="63"/>
      <c r="T55" s="61"/>
      <c r="U55" s="63"/>
      <c r="V55" s="63"/>
      <c r="W55" s="63"/>
      <c r="X55" s="63"/>
      <c r="Y55" s="63"/>
      <c r="Z55" s="63"/>
      <c r="AA55" s="65"/>
      <c r="AB55" s="63"/>
    </row>
    <row r="56" spans="1:28" s="66" customFormat="1" ht="18" customHeight="1" thickBot="1" x14ac:dyDescent="0.35">
      <c r="A56" s="61"/>
      <c r="B56" s="67" t="s">
        <v>30</v>
      </c>
      <c r="C56" s="68"/>
      <c r="D56" s="68"/>
      <c r="E56" s="68"/>
      <c r="F56" s="68"/>
      <c r="G56" s="68"/>
      <c r="H56" s="68"/>
      <c r="I56" s="68" t="s">
        <v>26</v>
      </c>
      <c r="J56" s="69"/>
      <c r="K56" s="68"/>
      <c r="L56" s="68" t="s">
        <v>27</v>
      </c>
      <c r="M56" s="68" t="s">
        <v>31</v>
      </c>
      <c r="N56" s="68" t="s">
        <v>27</v>
      </c>
      <c r="O56" s="68" t="s">
        <v>26</v>
      </c>
      <c r="P56" s="70" t="s">
        <v>32</v>
      </c>
      <c r="Q56" s="71"/>
      <c r="R56" s="71"/>
      <c r="S56" s="71"/>
      <c r="T56" s="71"/>
      <c r="U56" s="71"/>
      <c r="V56" s="72"/>
      <c r="W56" s="73"/>
      <c r="X56" s="73"/>
      <c r="Y56" s="73"/>
      <c r="Z56" s="74"/>
      <c r="AA56" s="75"/>
      <c r="AB56" s="76"/>
    </row>
    <row r="57" spans="1:28" s="9" customFormat="1" ht="5.25" customHeight="1" x14ac:dyDescent="0.25">
      <c r="A57" s="7"/>
    </row>
  </sheetData>
  <dataConsolidate/>
  <mergeCells count="146">
    <mergeCell ref="B1:AB1"/>
    <mergeCell ref="C17:K17"/>
    <mergeCell ref="Q17:S17"/>
    <mergeCell ref="T17:V17"/>
    <mergeCell ref="W17:Y17"/>
    <mergeCell ref="C16:K16"/>
    <mergeCell ref="Q16:S16"/>
    <mergeCell ref="T16:V16"/>
    <mergeCell ref="W16:Y16"/>
    <mergeCell ref="C15:K15"/>
    <mergeCell ref="Q15:S15"/>
    <mergeCell ref="T15:V15"/>
    <mergeCell ref="W15:Y15"/>
    <mergeCell ref="O10:P10"/>
    <mergeCell ref="Q6:T6"/>
    <mergeCell ref="Q10:Y10"/>
    <mergeCell ref="H8:L8"/>
    <mergeCell ref="H10:M10"/>
    <mergeCell ref="B4:AA4"/>
    <mergeCell ref="B2:AA2"/>
    <mergeCell ref="T21:V21"/>
    <mergeCell ref="W21:Y21"/>
    <mergeCell ref="C20:K20"/>
    <mergeCell ref="Q20:S20"/>
    <mergeCell ref="T20:V20"/>
    <mergeCell ref="W20:Y20"/>
    <mergeCell ref="B14:K14"/>
    <mergeCell ref="Q14:S14"/>
    <mergeCell ref="T14:V14"/>
    <mergeCell ref="W14:Y14"/>
    <mergeCell ref="B39:K39"/>
    <mergeCell ref="Q39:S39"/>
    <mergeCell ref="T39:V39"/>
    <mergeCell ref="W39:Y39"/>
    <mergeCell ref="M39:N39"/>
    <mergeCell ref="C23:J23"/>
    <mergeCell ref="Q23:S23"/>
    <mergeCell ref="T23:V23"/>
    <mergeCell ref="W23:Y23"/>
    <mergeCell ref="C41:K41"/>
    <mergeCell ref="Q41:S41"/>
    <mergeCell ref="T41:V41"/>
    <mergeCell ref="W41:Y41"/>
    <mergeCell ref="C40:K40"/>
    <mergeCell ref="Q40:S40"/>
    <mergeCell ref="T40:V40"/>
    <mergeCell ref="W40:Y40"/>
    <mergeCell ref="M40:N40"/>
    <mergeCell ref="M41:N41"/>
    <mergeCell ref="C44:K44"/>
    <mergeCell ref="Q44:S44"/>
    <mergeCell ref="T44:V44"/>
    <mergeCell ref="W44:Y44"/>
    <mergeCell ref="C43:K43"/>
    <mergeCell ref="Q43:S43"/>
    <mergeCell ref="T43:V43"/>
    <mergeCell ref="W43:Y43"/>
    <mergeCell ref="C42:K42"/>
    <mergeCell ref="Q42:S42"/>
    <mergeCell ref="T42:V42"/>
    <mergeCell ref="W42:Y42"/>
    <mergeCell ref="M42:N42"/>
    <mergeCell ref="D51:H51"/>
    <mergeCell ref="L51:M51"/>
    <mergeCell ref="B53:AA53"/>
    <mergeCell ref="C50:AB50"/>
    <mergeCell ref="C46:J46"/>
    <mergeCell ref="Q46:S46"/>
    <mergeCell ref="T46:V46"/>
    <mergeCell ref="W46:Y46"/>
    <mergeCell ref="C45:K45"/>
    <mergeCell ref="Q45:S45"/>
    <mergeCell ref="T45:V45"/>
    <mergeCell ref="W45:Y45"/>
    <mergeCell ref="B48:AA48"/>
    <mergeCell ref="O51:S51"/>
    <mergeCell ref="Q8:T8"/>
    <mergeCell ref="V51:Y51"/>
    <mergeCell ref="M30:N30"/>
    <mergeCell ref="M31:N31"/>
    <mergeCell ref="M32:N32"/>
    <mergeCell ref="M20:N20"/>
    <mergeCell ref="M21:N21"/>
    <mergeCell ref="M22:N22"/>
    <mergeCell ref="M27:N27"/>
    <mergeCell ref="M28:N28"/>
    <mergeCell ref="M29:N29"/>
    <mergeCell ref="M14:N14"/>
    <mergeCell ref="M15:N15"/>
    <mergeCell ref="M16:N16"/>
    <mergeCell ref="M17:N17"/>
    <mergeCell ref="M18:N18"/>
    <mergeCell ref="M19:N19"/>
    <mergeCell ref="C33:J33"/>
    <mergeCell ref="Q33:S33"/>
    <mergeCell ref="T33:V33"/>
    <mergeCell ref="W33:Y33"/>
    <mergeCell ref="C32:K32"/>
    <mergeCell ref="M43:N43"/>
    <mergeCell ref="M44:N44"/>
    <mergeCell ref="M45:N45"/>
    <mergeCell ref="B25:AA25"/>
    <mergeCell ref="B12:AA12"/>
    <mergeCell ref="B35:AA35"/>
    <mergeCell ref="Q32:S32"/>
    <mergeCell ref="T32:V32"/>
    <mergeCell ref="W32:Y32"/>
    <mergeCell ref="C31:K31"/>
    <mergeCell ref="Q31:S31"/>
    <mergeCell ref="T31:V31"/>
    <mergeCell ref="W31:Y31"/>
    <mergeCell ref="C30:K30"/>
    <mergeCell ref="Q30:S30"/>
    <mergeCell ref="T30:V30"/>
    <mergeCell ref="W30:Y30"/>
    <mergeCell ref="C29:K29"/>
    <mergeCell ref="Q29:S29"/>
    <mergeCell ref="T29:V29"/>
    <mergeCell ref="W29:Y29"/>
    <mergeCell ref="B37:AA37"/>
    <mergeCell ref="C19:K19"/>
    <mergeCell ref="Q19:S19"/>
    <mergeCell ref="B8:F8"/>
    <mergeCell ref="B6:F6"/>
    <mergeCell ref="B10:F10"/>
    <mergeCell ref="H6:L6"/>
    <mergeCell ref="C28:K28"/>
    <mergeCell ref="Q28:S28"/>
    <mergeCell ref="T28:V28"/>
    <mergeCell ref="W28:Y28"/>
    <mergeCell ref="B27:K27"/>
    <mergeCell ref="Q27:S27"/>
    <mergeCell ref="T27:V27"/>
    <mergeCell ref="W27:Y27"/>
    <mergeCell ref="C18:K18"/>
    <mergeCell ref="Q18:S18"/>
    <mergeCell ref="T18:V18"/>
    <mergeCell ref="W18:Y18"/>
    <mergeCell ref="T19:V19"/>
    <mergeCell ref="W19:Y19"/>
    <mergeCell ref="C22:K22"/>
    <mergeCell ref="Q22:S22"/>
    <mergeCell ref="T22:V22"/>
    <mergeCell ref="W22:Y22"/>
    <mergeCell ref="C21:K21"/>
    <mergeCell ref="Q21:S21"/>
  </mergeCells>
  <dataValidations count="8">
    <dataValidation allowBlank="1" showInputMessage="1" showErrorMessage="1" prompt="IT software can be purchased both in NZ and overseas._x000a_Expenses incurred in NZ are subject to GST and is specified on the tax invoice you attach for you claim." sqref="T15:V22 T40:V45 T28:V32" xr:uid="{00000000-0002-0000-0000-000000000000}"/>
    <dataValidation allowBlank="1" showInputMessage="1" showErrorMessage="1" prompt="Enter here the total amount of the purchase including GST where this is applicable because purchase was in NZ" sqref="W15:Y22 W40:Y45 W28:Y32" xr:uid="{00000000-0002-0000-0000-000001000000}"/>
    <dataValidation allowBlank="1" showInputMessage="1" showErrorMessage="1" prompt="This cell is automatically populated based on the currency selected and the amount entered in the $NZ Total column" sqref="T14:V14 T39:V39 T27:V27" xr:uid="{00000000-0002-0000-0000-000002000000}"/>
    <dataValidation allowBlank="1" showInputMessage="1" showErrorMessage="1" prompt="This section is completed by NRA" sqref="O40:O45" xr:uid="{00000000-0002-0000-0000-000003000000}"/>
    <dataValidation type="date" allowBlank="1" showInputMessage="1" showErrorMessage="1" promptTitle="Date of Expense" prompt="Enter here the date the item was purchased" sqref="L39:L45 L14:L22 L27:L32" xr:uid="{00000000-0002-0000-0000-000004000000}">
      <formula1>43444</formula1>
      <formula2>45273</formula2>
    </dataValidation>
    <dataValidation allowBlank="1" showInputMessage="1" showErrorMessage="1" promptTitle="Detail of Expense" prompt="Enter here details of the expense. Where this is accommodation you need to include the number of days" sqref="M14:N22" xr:uid="{00000000-0002-0000-0000-000005000000}"/>
    <dataValidation allowBlank="1" showInputMessage="1" showErrorMessage="1" promptTitle="Detail of Expense" prompt="Enter here the details of the expense" sqref="M27:N32" xr:uid="{00000000-0002-0000-0000-000006000000}"/>
    <dataValidation allowBlank="1" showInputMessage="1" showErrorMessage="1" promptTitle="Details of Expense" prompt="Enter here the details of the expense" sqref="M39:N45" xr:uid="{00000000-0002-0000-0000-000007000000}"/>
  </dataValidations>
  <printOptions horizontalCentered="1" verticalCentered="1"/>
  <pageMargins left="0" right="0" top="0" bottom="0.15748031496062992" header="0" footer="0.11811023622047245"/>
  <pageSetup paperSize="9" scale="68" orientation="portrait" r:id="rId1"/>
  <headerFooter>
    <oddFooter>&amp;L&amp;8Auckland Region&amp;C&amp;8STONZ Registrar CME Claim Form&amp;R&amp;8Verion 2.0 August 2021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DHB" prompt="Enter DHB who will be processing CME IT Payment" xr:uid="{00000000-0002-0000-0000-000008000000}">
          <x14:formula1>
            <xm:f>'Drop Downs'!$E$2:$E$4</xm:f>
          </x14:formula1>
          <xm:sqref>H6</xm:sqref>
        </x14:dataValidation>
        <x14:dataValidation type="list" showInputMessage="1" showErrorMessage="1" prompt="Select from the drop down list whether purchase was in NZD or Overseas currency. If the purchase is in NZD but GST Exempt then select that option" xr:uid="{00000000-0002-0000-0000-000009000000}">
          <x14:formula1>
            <xm:f>'Drop Downs'!$A$2:$A$4</xm:f>
          </x14:formula1>
          <xm:sqref>P15:P22 P40:P45 P28:P32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selection activeCell="E5" sqref="E5"/>
    </sheetView>
  </sheetViews>
  <sheetFormatPr defaultRowHeight="14.4" x14ac:dyDescent="0.3"/>
  <cols>
    <col min="1" max="1" width="18.5546875" bestFit="1" customWidth="1"/>
    <col min="3" max="3" width="21.5546875" bestFit="1" customWidth="1"/>
    <col min="5" max="5" width="14.109375" bestFit="1" customWidth="1"/>
  </cols>
  <sheetData>
    <row r="1" spans="1:5" x14ac:dyDescent="0.3">
      <c r="A1" s="1" t="s">
        <v>33</v>
      </c>
      <c r="B1" s="1"/>
      <c r="C1" s="1" t="s">
        <v>34</v>
      </c>
      <c r="E1" s="1" t="s">
        <v>38</v>
      </c>
    </row>
    <row r="2" spans="1:5" x14ac:dyDescent="0.3">
      <c r="A2" s="1" t="s">
        <v>13</v>
      </c>
      <c r="B2" s="1"/>
      <c r="C2" s="2">
        <v>0.03</v>
      </c>
      <c r="E2" s="1" t="s">
        <v>39</v>
      </c>
    </row>
    <row r="3" spans="1:5" x14ac:dyDescent="0.3">
      <c r="A3" s="1" t="s">
        <v>35</v>
      </c>
      <c r="B3" s="1"/>
      <c r="C3" s="2">
        <v>0.04</v>
      </c>
      <c r="E3" s="1" t="s">
        <v>40</v>
      </c>
    </row>
    <row r="4" spans="1:5" x14ac:dyDescent="0.3">
      <c r="A4" s="1" t="s">
        <v>36</v>
      </c>
      <c r="B4" s="1"/>
      <c r="C4" s="2">
        <v>0.06</v>
      </c>
      <c r="E4" s="1" t="s">
        <v>41</v>
      </c>
    </row>
    <row r="5" spans="1:5" x14ac:dyDescent="0.3">
      <c r="A5" s="1"/>
      <c r="B5" s="1"/>
      <c r="C5" s="2">
        <v>0.08</v>
      </c>
    </row>
    <row r="6" spans="1:5" x14ac:dyDescent="0.3">
      <c r="A6" s="1"/>
      <c r="B6" s="1"/>
      <c r="C6" s="2">
        <v>0.1</v>
      </c>
    </row>
    <row r="7" spans="1:5" x14ac:dyDescent="0.3">
      <c r="A7" s="1"/>
      <c r="B7" s="1"/>
      <c r="C7" s="3"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31C707C5D92A40926372D61FF4D239" ma:contentTypeVersion="0" ma:contentTypeDescription="Create a new document." ma:contentTypeScope="" ma:versionID="7f215260c3d300849fae35d1bc5ec04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CF63C-EB9B-42F4-B349-58694B7AB7E6}">
  <ds:schemaRefs>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9F88080-78FD-4811-A668-DCB334F8E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99370B9-662C-4CCB-A998-BF9B7E636B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CME</vt:lpstr>
      <vt:lpstr>Drop Downs</vt:lpstr>
      <vt:lpstr>CME!Print_Area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Rawiri (NRA)</dc:creator>
  <cp:lastModifiedBy>Sharon Martin (NRA)</cp:lastModifiedBy>
  <cp:lastPrinted>2021-09-01T03:11:59Z</cp:lastPrinted>
  <dcterms:created xsi:type="dcterms:W3CDTF">2021-06-29T05:45:05Z</dcterms:created>
  <dcterms:modified xsi:type="dcterms:W3CDTF">2023-01-27T03:54:28Z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0x010100D731C707C5D92A40926372D61FF4D239</vt:lpwstr>
  </property>
</Properties>
</file>